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1640" tabRatio="885" activeTab="1"/>
  </bookViews>
  <sheets>
    <sheet name="ПРАЙС МЭГЛИ 20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<sst xmlns="http://schemas.openxmlformats.org/spreadsheetml/2006/main" count="1162" uniqueCount="611">
  <si>
    <t>№ п/п</t>
  </si>
  <si>
    <t>Наименование работ</t>
  </si>
  <si>
    <t>Единица измерения</t>
  </si>
  <si>
    <t>Примечание</t>
  </si>
  <si>
    <t>Подготовительные работы</t>
  </si>
  <si>
    <t>Корчевка пней</t>
  </si>
  <si>
    <t>Демонтаж дорожного покрытия</t>
  </si>
  <si>
    <t>от 360</t>
  </si>
  <si>
    <t>от 1200</t>
  </si>
  <si>
    <t>от 300-15000</t>
  </si>
  <si>
    <t>Устройство посевного газона садово-паркового</t>
  </si>
  <si>
    <t>Устройство рулонного газона садово-паркового</t>
  </si>
  <si>
    <t>от 200</t>
  </si>
  <si>
    <t>от 350</t>
  </si>
  <si>
    <t>от 30</t>
  </si>
  <si>
    <t>Сосновой корой</t>
  </si>
  <si>
    <t>Скорлупой  кедровых орехов</t>
  </si>
  <si>
    <t>Гравийной крошкой</t>
  </si>
  <si>
    <t>Вырубка кустарника и мелкой растительности</t>
  </si>
  <si>
    <t>от 7000</t>
  </si>
  <si>
    <t>от 2300</t>
  </si>
  <si>
    <t>от 100</t>
  </si>
  <si>
    <t>от 650</t>
  </si>
  <si>
    <t>от 175</t>
  </si>
  <si>
    <t>от 275</t>
  </si>
  <si>
    <t>от 1500</t>
  </si>
  <si>
    <t>от 300</t>
  </si>
  <si>
    <t>от 110</t>
  </si>
  <si>
    <t>от 2500</t>
  </si>
  <si>
    <t>от 1350</t>
  </si>
  <si>
    <t>от 50</t>
  </si>
  <si>
    <t>от 150</t>
  </si>
  <si>
    <t>от 700</t>
  </si>
  <si>
    <t>от 15000</t>
  </si>
  <si>
    <t>от 2400</t>
  </si>
  <si>
    <t>Накрывка подпорных стенок камнем на клей при толщине стенки 0,2-0,3 м</t>
  </si>
  <si>
    <t>Обрезка и кронирование</t>
  </si>
  <si>
    <t>от 50 до 15000</t>
  </si>
  <si>
    <t>от 800</t>
  </si>
  <si>
    <t>от 500</t>
  </si>
  <si>
    <t xml:space="preserve"> </t>
  </si>
  <si>
    <t>от 250</t>
  </si>
  <si>
    <t>1.1</t>
  </si>
  <si>
    <t>1.3</t>
  </si>
  <si>
    <t>1.4</t>
  </si>
  <si>
    <t>1.5</t>
  </si>
  <si>
    <t>1.6</t>
  </si>
  <si>
    <t>2</t>
  </si>
  <si>
    <t>2.2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</si>
  <si>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</si>
  <si>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</si>
  <si>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</si>
  <si>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</si>
  <si>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</si>
  <si>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</si>
  <si>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</si>
  <si>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</si>
  <si>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</si>
  <si>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5</t>
  </si>
  <si>
    <t>5.1</t>
  </si>
  <si>
    <t>5.2</t>
  </si>
  <si>
    <t>5.3</t>
  </si>
  <si>
    <t>6</t>
  </si>
  <si>
    <t>7</t>
  </si>
  <si>
    <t>7.1</t>
  </si>
  <si>
    <t>7.2</t>
  </si>
  <si>
    <t>8</t>
  </si>
  <si>
    <t>9.1</t>
  </si>
  <si>
    <t>9.2</t>
  </si>
  <si>
    <t>9.3</t>
  </si>
  <si>
    <t>9.4</t>
  </si>
  <si>
    <t>10</t>
  </si>
  <si>
    <t>10.1</t>
  </si>
  <si>
    <t>10.2</t>
  </si>
  <si>
    <t>10.3</t>
  </si>
  <si>
    <t>11</t>
  </si>
  <si>
    <t>11.1</t>
  </si>
  <si>
    <t>11.2</t>
  </si>
  <si>
    <t>11.3</t>
  </si>
  <si>
    <t>11.4</t>
  </si>
  <si>
    <t>11.5</t>
  </si>
  <si>
    <t>11.6</t>
  </si>
  <si>
    <t>15</t>
  </si>
  <si>
    <t>12</t>
  </si>
  <si>
    <t>12.1</t>
  </si>
  <si>
    <t>12.2</t>
  </si>
  <si>
    <t>12.3</t>
  </si>
  <si>
    <t>12.4</t>
  </si>
  <si>
    <t>12.5</t>
  </si>
  <si>
    <t>12.6</t>
  </si>
  <si>
    <t>13</t>
  </si>
  <si>
    <t>13.1</t>
  </si>
  <si>
    <t>13.2</t>
  </si>
  <si>
    <t>14</t>
  </si>
  <si>
    <t>16</t>
  </si>
  <si>
    <t xml:space="preserve">Прайс-лист на основные виды работ по озеленению и благоустройству. </t>
  </si>
  <si>
    <t>ЗАО "МЭГЛИ"</t>
  </si>
  <si>
    <t>Предварительные работы</t>
  </si>
  <si>
    <t>Выезд на участок, первичное консультирование, подготовка проектного задания</t>
  </si>
  <si>
    <t>выезд</t>
  </si>
  <si>
    <t>Топографическая съемка участка без деревьев</t>
  </si>
  <si>
    <t>Топографическая съемка участка с деревьями</t>
  </si>
  <si>
    <t>1 растение</t>
  </si>
  <si>
    <t>120-150</t>
  </si>
  <si>
    <t>Проектные работы</t>
  </si>
  <si>
    <t>м2</t>
  </si>
  <si>
    <t>проект</t>
  </si>
  <si>
    <t>Визуализация в 3D-MAX</t>
  </si>
  <si>
    <t>вид</t>
  </si>
  <si>
    <t>шт.</t>
  </si>
  <si>
    <t>Удаление больных и погибших деревьев (валка с земли, с вышки и альпразборка)</t>
  </si>
  <si>
    <t>Очистка участка от мусора</t>
  </si>
  <si>
    <t xml:space="preserve">Рытьё траншей и котлованов  </t>
  </si>
  <si>
    <t>Устройство площадок и дорожек из плитняка - песчаника на бетонном основании</t>
  </si>
  <si>
    <t xml:space="preserve">п.м </t>
  </si>
  <si>
    <t>Устройство подпорных стенок</t>
  </si>
  <si>
    <t>Устройство подпорных стенок из бетона</t>
  </si>
  <si>
    <t>Устройство подпорных стенок из лиственничных бревен «частокол»</t>
  </si>
  <si>
    <t>Облицовка подпорных стенок плиткой, плитами, камнем</t>
  </si>
  <si>
    <t>п.м</t>
  </si>
  <si>
    <t>Устройство открытых лотков</t>
  </si>
  <si>
    <t>Устройство дренажных колодцев с переливом</t>
  </si>
  <si>
    <t>Устройство системы полива</t>
  </si>
  <si>
    <t>Устройство системы полива (укладка трубопровода)</t>
  </si>
  <si>
    <t>Монтаж автоматических выдвижных дождевателей</t>
  </si>
  <si>
    <t>Устройство системы освещения (укладка кабеля)</t>
  </si>
  <si>
    <t>Монтаж светильника (точки)</t>
  </si>
  <si>
    <t xml:space="preserve">Разработка грунта вручную с погрузкой и вывозом  грунта автосамосвалами.  </t>
  </si>
  <si>
    <t>Разработка грунта вручную без вывоза грунта</t>
  </si>
  <si>
    <t>Разработка грунта механизмами без вывоза грунта</t>
  </si>
  <si>
    <t>Разработка грунта механизмами с погрузкой и вывозом грунта</t>
  </si>
  <si>
    <t>Уплотнение грунта в дорожном корыте</t>
  </si>
  <si>
    <t>Планировка грунта  под отметку</t>
  </si>
  <si>
    <t>Устройство подстилающего слоя основания из песка  толщиной 10 см</t>
  </si>
  <si>
    <t>Устройство щебеночного основания из известнякового щебня толщиной 10 см</t>
  </si>
  <si>
    <t>Устройство щебеночного основания толщиной 10 см из гранитного щебня</t>
  </si>
  <si>
    <t>Устройство основания из гранитного отсева толщиной 5 см</t>
  </si>
  <si>
    <t>Устройство бетонного основания из бетона м200 толщиной 10см</t>
  </si>
  <si>
    <t>Устройство бетонного основания из бетона М 150(B-12.5) с армированием из дорожной сетки толщиной 10 см.</t>
  </si>
  <si>
    <t>Демонтаж бордюрного камня БР 100.30.15 с погрузкой и вывозом строительного мусора.</t>
  </si>
  <si>
    <t>Разборка тротуарного покрытия с погрузкой и вывозом стр. мусора</t>
  </si>
  <si>
    <t xml:space="preserve">Демонтаж дорожных плит с испол. крана с погрузкой и вывозом мусора   </t>
  </si>
  <si>
    <t>Нарезка швов в асфальтобетонном или бетонном покрытии глубиной  до10 см.</t>
  </si>
  <si>
    <t>Устройство основания из сухой цементно-песчанной смеси толщ.3см</t>
  </si>
  <si>
    <t>Устройство дренажной системы (водоотводные лотки с решетками и колодцами)</t>
  </si>
  <si>
    <t xml:space="preserve">Ремонт и поднятие горловин существующих колодцев </t>
  </si>
  <si>
    <t>Поднятие горловин существующих колодцев ж/б кольцами до 20 см</t>
  </si>
  <si>
    <t>Поднятие горловин существующих колодцев кирпичом до 20 см</t>
  </si>
  <si>
    <t>Дорожные работы</t>
  </si>
  <si>
    <t>Устройство щебёночного основания с применением геотекстиля</t>
  </si>
  <si>
    <t>Устройство поверхностного дренажа</t>
  </si>
  <si>
    <t>Монтаж дренажной трубы 110 мм с разуклонкой</t>
  </si>
  <si>
    <t>Монтаж смотровых колодцев с крышкой и дном (гофротруба диам. 0,315м)</t>
  </si>
  <si>
    <t>Монтаж крышки колодца-отстойника</t>
  </si>
  <si>
    <t>Монтаж люка колодца-отстойника</t>
  </si>
  <si>
    <t>Врезка в дренажный колодец-отстойник (бетонные кольца)</t>
  </si>
  <si>
    <t>Среднее количество врезок в смотровой колодец (гофротруба диам. 0,315м)</t>
  </si>
  <si>
    <t>Обрезка плодовых деревьев (высота не более 5 м) до 5 лет</t>
  </si>
  <si>
    <t>Обрезка и формировка запущенных деревьев</t>
  </si>
  <si>
    <t>Побелка</t>
  </si>
  <si>
    <t>Побелка с зачисткой стволов</t>
  </si>
  <si>
    <t>Обработка деревьев от болезней и вредителей (высота не более 5 м)</t>
  </si>
  <si>
    <t xml:space="preserve">Обработка стимулятором деревьев и кустарников, внекорневые подкормки </t>
  </si>
  <si>
    <t xml:space="preserve">Рыхление приствольных кругов с удалением сорняков </t>
  </si>
  <si>
    <t>м²</t>
  </si>
  <si>
    <t>Внесение минеральных и органических удобрений</t>
  </si>
  <si>
    <t>Пересадка кустарников высотой до 0,5 м</t>
  </si>
  <si>
    <t>Обрезка и формировка кустарников от 1 до 3-х лет</t>
  </si>
  <si>
    <t>Обрезка и формировка запущенных кустарников</t>
  </si>
  <si>
    <t>Стрижка живых изгородей (однократно)</t>
  </si>
  <si>
    <t>Прополка с рыхлением</t>
  </si>
  <si>
    <t>Выкорчевка кустарников</t>
  </si>
  <si>
    <t>Подкормка минеральными удобрениями</t>
  </si>
  <si>
    <t>Обработка фунгицидами, инсектицидами, стимуляторами</t>
  </si>
  <si>
    <t>Укрытие на зиму: чайно-гибридные розы</t>
  </si>
  <si>
    <t>Снятие укрытий весной</t>
  </si>
  <si>
    <t>Прополка цветников с рыхлением</t>
  </si>
  <si>
    <t>Удаление увядших соцветий, растений</t>
  </si>
  <si>
    <t>от 40</t>
  </si>
  <si>
    <t>Омолаживание и деление многолетников</t>
  </si>
  <si>
    <t>Внесение удобрений с рыхлением</t>
  </si>
  <si>
    <t>Пересадка многолетников</t>
  </si>
  <si>
    <t>Обрезка многолетников на зиму</t>
  </si>
  <si>
    <t>Укрытие многолетников на зиму (грунтом, укрывным материалом)</t>
  </si>
  <si>
    <t>Химическая обработка от болезней и вредителей</t>
  </si>
  <si>
    <t>Удаление сорняков</t>
  </si>
  <si>
    <t xml:space="preserve">Прореживание многолетников </t>
  </si>
  <si>
    <t>Стрижка газона (без вывоза)</t>
  </si>
  <si>
    <t>100 м²</t>
  </si>
  <si>
    <t>350-1100</t>
  </si>
  <si>
    <t>Высота травостоя 10 см</t>
  </si>
  <si>
    <t>Высота травостоя 15 см</t>
  </si>
  <si>
    <t>Высота травостоя 20 см</t>
  </si>
  <si>
    <t>Высота травостоя более 20 см</t>
  </si>
  <si>
    <t>Внесение минеральных удобрений</t>
  </si>
  <si>
    <t>Удаление сорняков механическим способом</t>
  </si>
  <si>
    <t>Удаление сорняков химическим способом</t>
  </si>
  <si>
    <t>Подсев семян с мульчированием</t>
  </si>
  <si>
    <t>Мульчирование</t>
  </si>
  <si>
    <t>Осеннее удаление листвы без вывоза</t>
  </si>
  <si>
    <t>от 5000</t>
  </si>
  <si>
    <t>от 1000</t>
  </si>
  <si>
    <t>Визуальное санитарное обследование деревьев, кустарников и выдача рекомендаций</t>
  </si>
  <si>
    <t>1</t>
  </si>
  <si>
    <t>Упрощенный замер участка с привязкой существующих строений и объектов</t>
  </si>
  <si>
    <t xml:space="preserve">100 м²/выезд 10 соток </t>
  </si>
  <si>
    <t>от 1500/ от 15000</t>
  </si>
  <si>
    <t>от 1000/ от 15000</t>
  </si>
  <si>
    <t>м3/машина</t>
  </si>
  <si>
    <t>от 700/ от 7000</t>
  </si>
  <si>
    <t>м³</t>
  </si>
  <si>
    <t>Вывоз мусора с погрузкой ( при проведении работ)</t>
  </si>
  <si>
    <t>Цена за ед. руб.(без стоимости материалов)</t>
  </si>
  <si>
    <t>от 1100</t>
  </si>
  <si>
    <t>Устройство земляного корыта под дорогу, дорожку (ручная доработка)</t>
  </si>
  <si>
    <t>от 60</t>
  </si>
  <si>
    <t>от 70</t>
  </si>
  <si>
    <t>со стоимостью материала от 150 руб.</t>
  </si>
  <si>
    <t>со стоимостью материала от 220 руб.</t>
  </si>
  <si>
    <t>со стоимостью материала от 270 руб.</t>
  </si>
  <si>
    <t>от 25</t>
  </si>
  <si>
    <t>со стоимостью материала от 90 руб.</t>
  </si>
  <si>
    <t>Устройство бетонного основания из тощего бетона М100 толщиной 10 см (без опалубки и армирования)</t>
  </si>
  <si>
    <t>со стоимостью материала  от 880руб.</t>
  </si>
  <si>
    <t>от 600</t>
  </si>
  <si>
    <t>со стоимостью материала  от 980 руб.</t>
  </si>
  <si>
    <t>со стоимостью материала  от 1300 руб.</t>
  </si>
  <si>
    <t>Не оплачивается при производстве работ</t>
  </si>
  <si>
    <t>Разборка сущ. асф./бетонного покрытия с погрузкой и вывозом мусора при толщине слоя 10 см</t>
  </si>
  <si>
    <t xml:space="preserve">п.м  </t>
  </si>
  <si>
    <t>со стоимостью материала  от 800 руб.</t>
  </si>
  <si>
    <t>от 400</t>
  </si>
  <si>
    <t>со стоимостью материала  от 570 руб.</t>
  </si>
  <si>
    <t>со стоимостью материала  от 420 руб.</t>
  </si>
  <si>
    <t>от 140</t>
  </si>
  <si>
    <t>Устройство площадок и дорожек из плитняка - песчаника на щебёночно-песчаном основании</t>
  </si>
  <si>
    <t>от 1400</t>
  </si>
  <si>
    <t>от 2900</t>
  </si>
  <si>
    <t>Устройство пошаговой газонной дорожки из натурального камня с просевом газона</t>
  </si>
  <si>
    <t>со стоимостью материала  от 1150 руб.</t>
  </si>
  <si>
    <t>Устройство покрытия из тротуарной плитки серой вручную</t>
  </si>
  <si>
    <t>Устройство покрытия из тротуарной плитки серой механизированным способом</t>
  </si>
  <si>
    <t>со стоимостью материала  от 650 руб.</t>
  </si>
  <si>
    <t xml:space="preserve"> от 750</t>
  </si>
  <si>
    <t>со стоимостью материала  от 1250 руб.</t>
  </si>
  <si>
    <t>со стоимостью материала  от 1900 руб.</t>
  </si>
  <si>
    <t>со стоимостью материала  от 4500 руб.</t>
  </si>
  <si>
    <t>Устройство площадок и дорожек из клинкерного кирпича на бетонном основании</t>
  </si>
  <si>
    <t>со стоимостью материала  от 3600 руб.</t>
  </si>
  <si>
    <t>Устройство площадок и дорожек из гранитной плитки на бетонном основании</t>
  </si>
  <si>
    <t>м.п.</t>
  </si>
  <si>
    <t xml:space="preserve"> от 2000</t>
  </si>
  <si>
    <t>со стоимостью материала  от 14000 руб.</t>
  </si>
  <si>
    <t>со стоимостью материала  от 10000 руб.</t>
  </si>
  <si>
    <t>Устройство подпорных стенок из натурального камня плитняка- песчаника</t>
  </si>
  <si>
    <t>от 8500</t>
  </si>
  <si>
    <t>со стоимостью материала  от 26000 руб.</t>
  </si>
  <si>
    <t>от 630</t>
  </si>
  <si>
    <t>Устройство бордюров кирпичик на торец с обжимкой бетоном</t>
  </si>
  <si>
    <t>от 550</t>
  </si>
  <si>
    <t xml:space="preserve"> от 80</t>
  </si>
  <si>
    <t>от 1490</t>
  </si>
  <si>
    <t>Монтаж колец колодца-отстойника</t>
  </si>
  <si>
    <t xml:space="preserve"> от 3600</t>
  </si>
  <si>
    <t xml:space="preserve"> от 1350</t>
  </si>
  <si>
    <t xml:space="preserve"> от 720</t>
  </si>
  <si>
    <t>от 720</t>
  </si>
  <si>
    <t>от 480</t>
  </si>
  <si>
    <t>Устройство систем полива</t>
  </si>
  <si>
    <t>от 470</t>
  </si>
  <si>
    <t xml:space="preserve"> от 500</t>
  </si>
  <si>
    <t>Монтаж напорной станции (насос, реле давления, блок защиты, фильтры)</t>
  </si>
  <si>
    <t>Установка технических колодцев с электромагнитными клапанами</t>
  </si>
  <si>
    <t>Монтаж системы управления</t>
  </si>
  <si>
    <t>Регулировка и настройка автоматической системы полива</t>
  </si>
  <si>
    <t xml:space="preserve"> от 15000</t>
  </si>
  <si>
    <t>Выезд специалиста и сбор первичной информации</t>
  </si>
  <si>
    <t>Консервация системы на зимний период (расконсервация системы весной)</t>
  </si>
  <si>
    <t>Устройство водоёмов на плёночной основе</t>
  </si>
  <si>
    <t>измеряется в м² поверхности водного зеркала</t>
  </si>
  <si>
    <t>Проект  с подборкой оборудования</t>
  </si>
  <si>
    <t>Устройство водоёма на плёночной основе с системой фильтрации (работы, по изготовлению основания, укладка камней, установка насосов и фильтров) без освещения и посадки растений</t>
  </si>
  <si>
    <t>со стоимостью материала  от 400руб.</t>
  </si>
  <si>
    <t>со стоимостью материала  от 800руб.</t>
  </si>
  <si>
    <t>со стоимостью материала  от 500руб.</t>
  </si>
  <si>
    <t>со стоимостью материала  от 350руб.</t>
  </si>
  <si>
    <t>со стоимостью материала  от 450руб.</t>
  </si>
  <si>
    <t>Только совместно с комплексным озеленением либо экспресс-ландшафтом</t>
  </si>
  <si>
    <t>без стоимости удобрений</t>
  </si>
  <si>
    <t>Без стоимости препаратов. Только совместно с комплексным озеленением либо экспресс-ландшафтом</t>
  </si>
  <si>
    <t>Без стоимости семян и грунта</t>
  </si>
  <si>
    <t xml:space="preserve"> от 180</t>
  </si>
  <si>
    <t>Мульчирование  плодородным грунтом</t>
  </si>
  <si>
    <t>Без стоимости грунта</t>
  </si>
  <si>
    <t xml:space="preserve"> от 350</t>
  </si>
  <si>
    <t xml:space="preserve"> от 1000</t>
  </si>
  <si>
    <t xml:space="preserve">м² </t>
  </si>
  <si>
    <t>Устройство цветников из многолетников</t>
  </si>
  <si>
    <t>со стоимостью грунта и растений          от 2500</t>
  </si>
  <si>
    <t>Устройство розариев</t>
  </si>
  <si>
    <t>от 1050</t>
  </si>
  <si>
    <t>со стоимостью грунта и растений          от 5000</t>
  </si>
  <si>
    <t>Устройство миксбордеров (цветы и кустарники)</t>
  </si>
  <si>
    <t>со стоимостью грунта и растений          от 3800</t>
  </si>
  <si>
    <t>Устройство альпийских горок, рокариев</t>
  </si>
  <si>
    <t>со стоимостью грунта, камней и растений от 5000</t>
  </si>
  <si>
    <t>Без стоимости грунта и укрывного материала. Только совместно с комплексным озеленением либо экспресс-ландшафтом</t>
  </si>
  <si>
    <t>Устройство альпийских горок, рокариев, мероприя по уходу за альпийскими горками и рокариями</t>
  </si>
  <si>
    <t>от 130</t>
  </si>
  <si>
    <t>70% от стоимости материала</t>
  </si>
  <si>
    <t>На материал предоставленный заказчиком гарантия не распространяется</t>
  </si>
  <si>
    <t>Пересадка кустарников высотой до 1 м</t>
  </si>
  <si>
    <t>Пересадка кустарников высотой более 1 м</t>
  </si>
  <si>
    <t>Обрезка и формировка кустарников от 4-х лет</t>
  </si>
  <si>
    <t>от 160</t>
  </si>
  <si>
    <t>от 80</t>
  </si>
  <si>
    <t>Без стоимости растений</t>
  </si>
  <si>
    <t>Без стоимости материалов. Только совместно с комплексным озеленением либо экспресс-ландшафтом</t>
  </si>
  <si>
    <t>Посадка кустарников и мероприятия по уходу за кустарниками</t>
  </si>
  <si>
    <t>Посадка деревьев и мероприятия по уходу за деревьями</t>
  </si>
  <si>
    <t>Пересадка деревьев (без гарантии)</t>
  </si>
  <si>
    <t>от 100% от рыночной стоимости</t>
  </si>
  <si>
    <t xml:space="preserve">шт. </t>
  </si>
  <si>
    <t>от 540</t>
  </si>
  <si>
    <t xml:space="preserve">Механическое удаление лишайника вручную на высоте до 2 м </t>
  </si>
  <si>
    <t>Без замазывания ран садовым варом</t>
  </si>
  <si>
    <t>Обрезка плодовых деревьев более 5 лет</t>
  </si>
  <si>
    <t>Замазывание ран после обрезки на дереве (диаметром более 1,5 -2 см)</t>
  </si>
  <si>
    <t>Без стоимости материала</t>
  </si>
  <si>
    <t>Установка фиксирующих приспособлений  (колышки и растяжки при посадке)</t>
  </si>
  <si>
    <t>со стоимостью материалов от 150</t>
  </si>
  <si>
    <t>Укрытие на зиму: плетистые розы</t>
  </si>
  <si>
    <t>Укрытие на зиму: рододендроны</t>
  </si>
  <si>
    <t>Укрытие на зиму: хвойники</t>
  </si>
  <si>
    <t>3.5</t>
  </si>
  <si>
    <t>3.6</t>
  </si>
  <si>
    <t>3.7</t>
  </si>
  <si>
    <t>3.8</t>
  </si>
  <si>
    <t>3.9</t>
  </si>
  <si>
    <t>3.10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</si>
  <si>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</si>
  <si>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</si>
  <si>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</si>
  <si>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</si>
  <si>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</si>
  <si>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</si>
  <si>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</si>
  <si>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</si>
  <si>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</si>
  <si>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</si>
  <si>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</si>
  <si>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</si>
  <si>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</si>
  <si>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</si>
  <si>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</si>
  <si>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</si>
  <si>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</si>
  <si>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</si>
  <si>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</si>
  <si>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</si>
  <si>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</si>
  <si>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</si>
  <si>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</si>
  <si>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</si>
  <si>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</si>
  <si>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</si>
  <si>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</si>
  <si>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</si>
  <si>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</si>
  <si>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</si>
  <si>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5.4</t>
  </si>
  <si>
    <t>5.5</t>
  </si>
  <si>
    <t>6.1</t>
  </si>
  <si>
    <t>6.2</t>
  </si>
  <si>
    <t>6.3</t>
  </si>
  <si>
    <t>6.4</t>
  </si>
  <si>
    <t>6.5</t>
  </si>
  <si>
    <t>6.6</t>
  </si>
  <si>
    <t>6.7</t>
  </si>
  <si>
    <t>6.8</t>
  </si>
  <si>
    <t>7.3</t>
  </si>
  <si>
    <t>8.1</t>
  </si>
  <si>
    <t>8.2</t>
  </si>
  <si>
    <t>8.3</t>
  </si>
  <si>
    <t>12.7</t>
  </si>
  <si>
    <t>12.8</t>
  </si>
  <si>
    <t>12.9</t>
  </si>
  <si>
    <t>12.10</t>
  </si>
  <si>
    <t>12.11</t>
  </si>
  <si>
    <t>13.3</t>
  </si>
  <si>
    <t>6.9</t>
  </si>
  <si>
    <t>6.10</t>
  </si>
  <si>
    <t>6.11</t>
  </si>
  <si>
    <t>6.12</t>
  </si>
  <si>
    <t>6.13</t>
  </si>
  <si>
    <t>Работы по ирригации (водоотведение, дренаж)</t>
  </si>
  <si>
    <t>7.4</t>
  </si>
  <si>
    <t>7.5</t>
  </si>
  <si>
    <t>7.6</t>
  </si>
  <si>
    <t>7.7</t>
  </si>
  <si>
    <t>7.8</t>
  </si>
  <si>
    <t>11.7</t>
  </si>
  <si>
    <t>11.8</t>
  </si>
  <si>
    <t>11.9</t>
  </si>
  <si>
    <t>11.10</t>
  </si>
  <si>
    <t>11.11</t>
  </si>
  <si>
    <t>11.12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</si>
  <si>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</si>
  <si>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</si>
  <si>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</si>
  <si>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</si>
  <si>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</si>
  <si>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</si>
  <si>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</si>
  <si>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</si>
  <si>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</si>
  <si>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</si>
  <si>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</si>
  <si>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</si>
  <si>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</si>
  <si>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</si>
  <si>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</si>
  <si>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</si>
  <si>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без стоимости материалов</t>
  </si>
  <si>
    <t>Системы освещения участка (кроме работ по подключению к щитку)</t>
  </si>
  <si>
    <t>без стоимости светильников и бетонных оснований</t>
  </si>
  <si>
    <t>Устройство траншей глубиной до 70 см в отвал</t>
  </si>
  <si>
    <t>Обратная укладка грунта</t>
  </si>
  <si>
    <t>11.13</t>
  </si>
  <si>
    <t>15.1</t>
  </si>
  <si>
    <t>14.17</t>
  </si>
  <si>
    <t>14.18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</si>
  <si>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</si>
  <si>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</si>
  <si>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</si>
  <si>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</si>
  <si>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</si>
  <si>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</si>
  <si>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</si>
  <si>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</si>
  <si>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</si>
  <si>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</si>
  <si>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</si>
  <si>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</si>
  <si>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</si>
  <si>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</si>
  <si>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</si>
  <si>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от 1600</t>
  </si>
  <si>
    <t>от 3500</t>
  </si>
  <si>
    <t xml:space="preserve"> от 1800</t>
  </si>
  <si>
    <t>Транспортные расходы</t>
  </si>
  <si>
    <t>16.1</t>
  </si>
  <si>
    <t xml:space="preserve">Транспортные расходы по доставке растений с нашего питомника </t>
  </si>
  <si>
    <t>км</t>
  </si>
  <si>
    <t>Питомник расположен в Ступинском районе Московской области близ деревни Барабаново</t>
  </si>
  <si>
    <t>от 15% стоимости материалов</t>
  </si>
  <si>
    <t>Не распространяется на мелкоштучную продукцию</t>
  </si>
  <si>
    <t xml:space="preserve">Выезд на участок </t>
  </si>
  <si>
    <t>Минимальная стоимость проекта 5000 руб.</t>
  </si>
  <si>
    <t>Экспресс-ландшафт (Проектные работы по полному и частичному озеленению крупных, средних и малых участков )</t>
  </si>
  <si>
    <t>от 6 соток</t>
  </si>
  <si>
    <t>5000+(7руб за каждый км от МКАД)</t>
  </si>
  <si>
    <t>При заказе проектных работ и внесении предоплаты 50%, 5000 засчитываются в сумму предоплаты.</t>
  </si>
  <si>
    <t>Генеральный план (показаны дорожки, площадки, группы деревьев и кустарников, цветники, МАФы, размещение строений)</t>
  </si>
  <si>
    <t>План мощения (разработка карты покрытий, тип устройства основания под покрытия)</t>
  </si>
  <si>
    <t>Разбивочный чертёж (Привязка основных сооружений, дорожек, площадок, МАФ)</t>
  </si>
  <si>
    <t>Дендрологический план (подбор и расположение древесно-кустарниковых растений, ассортиментная ведомость с указаниемколичества растений и их размеров на момент посадки)</t>
  </si>
  <si>
    <t>Посадочный чертёж (привязка растений и цветников)</t>
  </si>
  <si>
    <t>План освещения (месторасположение осветительных приборов, подбор светильников</t>
  </si>
  <si>
    <t>Рабочий проект:</t>
  </si>
  <si>
    <t>от 1450</t>
  </si>
  <si>
    <t>Входит в состав рабочего проекта</t>
  </si>
  <si>
    <t>Упрощённый проект (генплан совмещённый с дендропланом, ассортиментная ведомость растений, смета)</t>
  </si>
  <si>
    <t>www.magly.ru   E-mail: magly@mail.ru                                                                    тел. (499)124-99-77, (499)129-33-90</t>
  </si>
  <si>
    <t>100м²</t>
  </si>
  <si>
    <t>50% стоимости работ</t>
  </si>
  <si>
    <t xml:space="preserve">Эскиз (выполненный в графической программ, цветное зонирование) </t>
  </si>
  <si>
    <t>Разбивочный чертёж</t>
  </si>
  <si>
    <t>План организации рельефа</t>
  </si>
  <si>
    <t>Картограмма объёма земляных масс</t>
  </si>
  <si>
    <t>План поверхностного дренажа и ливневого сбора</t>
  </si>
  <si>
    <t>План положения осветительного оборудования</t>
  </si>
  <si>
    <t>Эскиз мощения</t>
  </si>
  <si>
    <t xml:space="preserve">от 25 </t>
  </si>
  <si>
    <t>Считается площадь прорабатываемых покрытий</t>
  </si>
  <si>
    <t>Разрезы покрытий и дорожек</t>
  </si>
  <si>
    <t>Развёртки, разрезы по подпорным стенкам, лестницам и т.п.</t>
  </si>
  <si>
    <t>п.м.</t>
  </si>
  <si>
    <t>Дендроплан (Дендрологический план, план посадок, посадочный чертёж, разбивочный план садовой ленты, схема расположения садовой ленты и газона, схема зон мульчирования и цветников, перечень посадочного материала)</t>
  </si>
  <si>
    <t>Разработка эскиза и дендроплана из декоративных деревьев и кустарников</t>
  </si>
  <si>
    <t>Корректировка рабочей документации более 10% и разработка МАФ оплачивается дополнительно.</t>
  </si>
  <si>
    <t>В проектные работы входит 2 выезда на участок не дальше 60 км от МКАД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</si>
  <si>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</si>
  <si>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</si>
  <si>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</si>
  <si>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</si>
  <si>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</si>
  <si>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</si>
  <si>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</si>
  <si>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</si>
  <si>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</si>
  <si>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</si>
  <si>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</si>
  <si>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</si>
  <si>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</si>
  <si>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</si>
  <si>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</si>
  <si>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</si>
  <si>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</si>
  <si>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</si>
  <si>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</si>
  <si>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</si>
  <si>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</si>
  <si>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</si>
  <si>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</si>
  <si>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</si>
  <si>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</si>
  <si>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</si>
  <si>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</si>
  <si>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 xml:space="preserve">от 40 </t>
  </si>
  <si>
    <t xml:space="preserve">Установка бортового камня   БР 100.30.15  </t>
  </si>
  <si>
    <t xml:space="preserve">Монтаж садового бордюрного камня БР 100.200.8 </t>
  </si>
  <si>
    <t>Примечание: Данные цены носят ориентировочный характер (могут варьироваться как в меньшую, так и в большую сторону, в зависимости от сложности выполнения работ) и не являются публичной офертой. По всем вопросам связанным с ценовой политикой компании обращаться по телефонам в центральный офис.</t>
  </si>
  <si>
    <t>но не менее 7000 руб.</t>
  </si>
  <si>
    <t>но не менее 8000 руб.</t>
  </si>
  <si>
    <t>но не более 25000 руб.</t>
  </si>
  <si>
    <t>План покрытий и положения малых архитектурных форм. Баланс территории.</t>
  </si>
  <si>
    <t xml:space="preserve">Изменение проектной документации в ходе выполнения проектных работ, а также работ по озеленению и благоустройству оплачиваются отдельно </t>
  </si>
  <si>
    <t>Укладка геотекстиля со стоимостью материала.</t>
  </si>
  <si>
    <t>Устройство цветников, мероприятия по уходу за цветниками</t>
  </si>
  <si>
    <t>Посадка кустарников с гарантией 1 год, и внесением плодородного грунта</t>
  </si>
  <si>
    <t>Посадка кустарников с без гарантии, с внесением плодородного грунта</t>
  </si>
  <si>
    <t>С гарантией на 1 год пересадка составляет 100% от рыночной стоимости</t>
  </si>
  <si>
    <t>Транспортные расходы по доставке строительных материалов (зависят от месторасположения погрузки материала, способа доставки и разгрузки, удобства подъездных путей, доступности на объект, пропускного режима и т.п.)</t>
  </si>
  <si>
    <t>Устройство газона, мероприятия по уходу за газоном</t>
  </si>
  <si>
    <t>Обновление от 1.03.2013 г.</t>
  </si>
  <si>
    <t>Топографическая съемка (ландшафтная) участка без деревьев М 1:200</t>
  </si>
  <si>
    <t>Топографическая съемка (ландшафтная) участка с деревьями М 1:200</t>
  </si>
  <si>
    <t>Топографическая съемка  участка М 1:500</t>
  </si>
  <si>
    <t>1 га</t>
  </si>
  <si>
    <t>1.2</t>
  </si>
  <si>
    <t>Эскизное пректирование</t>
  </si>
  <si>
    <t xml:space="preserve">Форэскизы (разработка идеи, концепции) </t>
  </si>
  <si>
    <t>2 листа</t>
  </si>
  <si>
    <t>100м2</t>
  </si>
  <si>
    <t>Дендроплан, перечень посадочного материала (компьютерная графика)</t>
  </si>
  <si>
    <r>
      <rPr>
        <b/>
        <sz val="10"/>
        <color indexed="10"/>
        <rFont val="Arial Cyr"/>
        <family val="0"/>
      </rPr>
      <t>Экспресс-ландшафт!</t>
    </r>
    <r>
      <rPr>
        <sz val="10"/>
        <rFont val="Arial Cyr"/>
        <family val="0"/>
      </rPr>
      <t xml:space="preserve"> План посадок, перечень посадочного материала, смета (ручная графика)</t>
    </r>
  </si>
  <si>
    <t>При заказе работ по благоустройству, 3500 руб. идут в счет оплаты работ.</t>
  </si>
  <si>
    <t>от 9000</t>
  </si>
  <si>
    <t>но не менее 9000 руб.</t>
  </si>
  <si>
    <t>от 9600</t>
  </si>
  <si>
    <t>не менее 5000руб. и не более 9500руб. для участков до 30соток</t>
  </si>
  <si>
    <t xml:space="preserve">Эскиз (разработка идеи, концепции, подборка образцов фотографий) </t>
  </si>
  <si>
    <t>Дендроплан (Дендрологический план, посадочный чертёж,  схема расположения садовой ленты и газона, схема зон мульчирования и цветников, перечень посадочного материала)</t>
  </si>
  <si>
    <t>от 5000 + (9руб. за каждый км от МКАД)</t>
  </si>
  <si>
    <t>Проект системы автоматического полива</t>
  </si>
  <si>
    <t>комплект</t>
  </si>
  <si>
    <t>от 7500</t>
  </si>
  <si>
    <t>Визуализация в (3D-MAX, фотошоп)</t>
  </si>
  <si>
    <t>План мощения</t>
  </si>
  <si>
    <t>от 2000</t>
  </si>
  <si>
    <t>от 270</t>
  </si>
  <si>
    <t>от 370</t>
  </si>
  <si>
    <t>до 10 соток</t>
  </si>
  <si>
    <t>от 11 до 20</t>
  </si>
  <si>
    <t>от 21 до 30</t>
  </si>
  <si>
    <t>в зависимости от дерева и его месторасположения</t>
  </si>
  <si>
    <t>60% от стоимости материала</t>
  </si>
  <si>
    <t xml:space="preserve">со стоимостью грунта и растений          </t>
  </si>
  <si>
    <t>2.1</t>
  </si>
  <si>
    <t>2.3</t>
  </si>
  <si>
    <t>3</t>
  </si>
  <si>
    <t>3.11</t>
  </si>
  <si>
    <t>3.14</t>
  </si>
  <si>
    <t>3.15</t>
  </si>
  <si>
    <t>3.16</t>
  </si>
  <si>
    <t>3.17</t>
  </si>
  <si>
    <t>3.18</t>
  </si>
  <si>
    <t>от 1300</t>
  </si>
  <si>
    <t xml:space="preserve">Монтаж садового бордюрного камня БР 100.20.8 </t>
  </si>
  <si>
    <t>от 2100</t>
  </si>
  <si>
    <t>5.6</t>
  </si>
  <si>
    <t>5.7</t>
  </si>
  <si>
    <t>5.8</t>
  </si>
  <si>
    <t>5.9</t>
  </si>
  <si>
    <t>5.10</t>
  </si>
  <si>
    <t>5.11</t>
  </si>
  <si>
    <t>5.12</t>
  </si>
  <si>
    <t xml:space="preserve">Земляные работы (выемка грунта)  </t>
  </si>
  <si>
    <t xml:space="preserve">Земляные работы (внесение грунта)  </t>
  </si>
  <si>
    <t xml:space="preserve"> от 650</t>
  </si>
  <si>
    <t>от 4500</t>
  </si>
  <si>
    <t>Посадка деревьев и кустарников, мероприятия по уходу за ними</t>
  </si>
  <si>
    <t>9</t>
  </si>
  <si>
    <t>Посадка кустарников без гарантии, с внесением плодородного грунта</t>
  </si>
  <si>
    <t>Примечание: Данные цены носят ориентировочный характер и не являются публичной офертой. По всем вопросам связанным с ценовой политикой компании обращаться по телефонам в центральный офис.</t>
  </si>
  <si>
    <t>Обновление от 7.02.2023 г.</t>
  </si>
  <si>
    <t>www.magly.ru   E-mail: magly@mail.ru                                                                    тел. (499)951-03-95, (499)951-03-96, (499)951-03-97</t>
  </si>
  <si>
    <t>от 10000</t>
  </si>
  <si>
    <t>но не менее 12000 руб.</t>
  </si>
  <si>
    <t>от 1500-20000</t>
  </si>
  <si>
    <t>от 500 до 20000</t>
  </si>
  <si>
    <t xml:space="preserve">от 800 </t>
  </si>
  <si>
    <t>от 90</t>
  </si>
  <si>
    <t>от 12000</t>
  </si>
  <si>
    <t>от 6000</t>
  </si>
  <si>
    <t>от 5500</t>
  </si>
  <si>
    <t>При заказе работ по благоустройству, 5000 руб. идут в счет оплаты работ.</t>
  </si>
  <si>
    <t>Выезд на объект специалиста</t>
  </si>
  <si>
    <t>100м2/сот</t>
  </si>
  <si>
    <t>Техническое обслуживание с консервацией системы на зимний период (расконсервацией системы весной)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</si>
</sst>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 tint="-0.24997000396251678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2" fillId="34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wrapText="1"/>
    </xf>
    <xf numFmtId="0" fontId="2" fillId="35" borderId="0" xfId="0" applyFont="1" applyFill="1" applyAlignment="1">
      <alignment wrapText="1"/>
    </xf>
    <xf numFmtId="0" fontId="44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164" fontId="5" fillId="0" borderId="0" xfId="0" applyNumberFormat="1" applyFont="1" applyAlignment="1">
      <alignment wrapText="1"/>
    </xf>
    <xf numFmtId="164" fontId="0" fillId="35" borderId="0" xfId="0" applyNumberFormat="1" applyFill="1" applyAlignment="1">
      <alignment wrapText="1"/>
    </xf>
    <xf numFmtId="164" fontId="2" fillId="35" borderId="0" xfId="0" applyNumberFormat="1" applyFont="1" applyFill="1" applyAlignment="1">
      <alignment wrapText="1"/>
    </xf>
    <xf numFmtId="164" fontId="0" fillId="0" borderId="0" xfId="0" applyNumberFormat="1" applyFont="1" applyAlignment="1">
      <alignment wrapText="1"/>
    </xf>
    <xf numFmtId="164" fontId="44" fillId="0" borderId="0" xfId="0" applyNumberFormat="1" applyFont="1" applyAlignment="1">
      <alignment wrapText="1"/>
    </xf>
    <xf numFmtId="164" fontId="2" fillId="34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33" borderId="0" xfId="0" applyNumberFormat="1" applyFill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0" fillId="36" borderId="10" xfId="0" applyNumberForma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49" fontId="44" fillId="36" borderId="10" xfId="0" applyNumberFormat="1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left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vertical="justify" wrapText="1"/>
    </xf>
    <xf numFmtId="0" fontId="2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990600</xdr:colOff>
      <xdr:row>0</xdr:row>
      <xdr:rowOff>57150</xdr:rowOff>
    </xdr:from>
    <xdr:to>
      <xdr:col>4</xdr:col>
      <xdr:colOff>2590800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57150"/>
          <a:ext cx="1600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990600</xdr:colOff>
      <xdr:row>0</xdr:row>
      <xdr:rowOff>57150</xdr:rowOff>
    </xdr:from>
    <xdr:to>
      <xdr:col>4</xdr:col>
      <xdr:colOff>2590800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57150"/>
          <a:ext cx="1600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1"/>
  <sheetViews>
    <sheetView zoomScalePageLayoutView="0" workbookViewId="0" topLeftCell="C7">
      <selection activeCell="C7" sqref="A1:IV16384"/>
    </sheetView>
  </sheetViews>
  <sheetFormatPr defaultColWidth="9.125" defaultRowHeight="12.75"/>
  <cols>
    <col min="1" max="1" width="6.50390625" style="9" customWidth="1"/>
    <col min="2" max="2" width="51.50390625" style="10" customWidth="1"/>
    <col min="3" max="3" width="12.00390625" style="27" customWidth="1"/>
    <col min="4" max="4" width="22.50390625" style="10" customWidth="1"/>
    <col min="5" max="5" width="35.50390625" style="10" customWidth="1"/>
    <col min="6" max="16384" width="9.125" style="1" customWidth="1"/>
  </cols>
  <sheetData>
    <row r="2" spans="1:5" ht="33.75" customHeight="1">
      <c r="A2" s="76" t="s">
        <v>96</v>
      </c>
      <c r="B2" s="76"/>
      <c r="C2" s="77" t="s">
        <v>473</v>
      </c>
      <c r="D2" s="77"/>
      <c r="E2" s="77"/>
    </row>
    <row r="3" spans="1:5" ht="39.75" customHeight="1">
      <c r="A3" s="79" t="s">
        <v>95</v>
      </c>
      <c r="B3" s="79"/>
      <c r="C3" s="79"/>
      <c r="D3" s="79"/>
      <c r="E3" s="79"/>
    </row>
    <row r="4" spans="1:5" ht="8.25" customHeight="1">
      <c r="A4" s="23"/>
      <c r="B4" s="5"/>
      <c r="C4" s="16" t="s">
        <v>40</v>
      </c>
      <c r="D4" s="5"/>
      <c r="E4" s="5"/>
    </row>
    <row r="5" spans="1:5" s="22" customFormat="1" ht="13.5" customHeight="1">
      <c r="A5" s="80"/>
      <c r="B5" s="80"/>
      <c r="C5" s="81" t="s">
        <v>535</v>
      </c>
      <c r="D5" s="81"/>
      <c r="E5" s="81"/>
    </row>
    <row r="6" spans="1:5" ht="9" customHeight="1">
      <c r="A6" s="23"/>
      <c r="B6" s="5"/>
      <c r="C6" s="16"/>
      <c r="D6" s="5"/>
      <c r="E6" s="5"/>
    </row>
    <row r="7" spans="1:5" s="22" customFormat="1" ht="63.75" customHeight="1">
      <c r="A7" s="20" t="s">
        <v>0</v>
      </c>
      <c r="B7" s="21" t="s">
        <v>1</v>
      </c>
      <c r="C7" s="2" t="s">
        <v>2</v>
      </c>
      <c r="D7" s="21" t="s">
        <v>212</v>
      </c>
      <c r="E7" s="21" t="s">
        <v>3</v>
      </c>
    </row>
    <row r="8" spans="1:5" s="38" customFormat="1" ht="12.75" customHeight="1">
      <c r="A8" s="35" t="s">
        <v>203</v>
      </c>
      <c r="B8" s="36" t="s">
        <v>97</v>
      </c>
      <c r="C8" s="37"/>
      <c r="D8" s="37"/>
      <c r="E8" s="37"/>
    </row>
    <row r="9" spans="1:5" ht="28.5" customHeight="1">
      <c r="A9" s="6" t="s">
        <v>42</v>
      </c>
      <c r="B9" s="17" t="s">
        <v>98</v>
      </c>
      <c r="C9" s="25" t="s">
        <v>99</v>
      </c>
      <c r="D9" s="7" t="s">
        <v>200</v>
      </c>
      <c r="E9" s="2"/>
    </row>
    <row r="10" spans="1:5" ht="27" customHeight="1">
      <c r="A10" s="6" t="s">
        <v>43</v>
      </c>
      <c r="B10" s="17" t="s">
        <v>204</v>
      </c>
      <c r="C10" s="25" t="s">
        <v>188</v>
      </c>
      <c r="D10" s="7" t="s">
        <v>12</v>
      </c>
      <c r="E10" s="11" t="s">
        <v>227</v>
      </c>
    </row>
    <row r="11" spans="1:5" ht="12.75" customHeight="1">
      <c r="A11" s="6" t="s">
        <v>44</v>
      </c>
      <c r="B11" s="17" t="s">
        <v>100</v>
      </c>
      <c r="C11" s="25" t="s">
        <v>188</v>
      </c>
      <c r="D11" s="7" t="s">
        <v>224</v>
      </c>
      <c r="E11" s="7" t="s">
        <v>523</v>
      </c>
    </row>
    <row r="12" spans="1:5" ht="12.75" customHeight="1">
      <c r="A12" s="6" t="s">
        <v>45</v>
      </c>
      <c r="B12" s="17" t="s">
        <v>101</v>
      </c>
      <c r="C12" s="25" t="s">
        <v>188</v>
      </c>
      <c r="D12" s="7" t="s">
        <v>32</v>
      </c>
      <c r="E12" s="7" t="s">
        <v>524</v>
      </c>
    </row>
    <row r="13" spans="1:5" ht="25.5" customHeight="1">
      <c r="A13" s="6" t="s">
        <v>46</v>
      </c>
      <c r="B13" s="17" t="s">
        <v>202</v>
      </c>
      <c r="C13" s="25" t="s">
        <v>102</v>
      </c>
      <c r="D13" s="7" t="s">
        <v>103</v>
      </c>
      <c r="E13" s="2"/>
    </row>
    <row r="14" spans="1:5" s="38" customFormat="1" ht="12.75" customHeight="1">
      <c r="A14" s="35" t="s">
        <v>47</v>
      </c>
      <c r="B14" s="36" t="s">
        <v>104</v>
      </c>
      <c r="C14" s="37"/>
      <c r="D14" s="37"/>
      <c r="E14" s="37"/>
    </row>
    <row r="15" spans="1:5" s="3" customFormat="1" ht="12.75" customHeight="1">
      <c r="A15" s="6" t="s">
        <v>492</v>
      </c>
      <c r="B15" s="40" t="s">
        <v>457</v>
      </c>
      <c r="C15" s="12" t="s">
        <v>99</v>
      </c>
      <c r="D15" s="12">
        <v>4000</v>
      </c>
      <c r="E15" s="12"/>
    </row>
    <row r="16" spans="1:5" s="3" customFormat="1" ht="28.5" customHeight="1">
      <c r="A16" s="6" t="s">
        <v>493</v>
      </c>
      <c r="B16" s="17" t="s">
        <v>476</v>
      </c>
      <c r="C16" s="12"/>
      <c r="D16" s="7" t="s">
        <v>26</v>
      </c>
      <c r="E16" s="7" t="s">
        <v>525</v>
      </c>
    </row>
    <row r="17" spans="1:5" s="3" customFormat="1" ht="12.75" customHeight="1">
      <c r="A17" s="6" t="s">
        <v>494</v>
      </c>
      <c r="B17" s="17" t="s">
        <v>469</v>
      </c>
      <c r="C17" s="25" t="s">
        <v>188</v>
      </c>
      <c r="D17" s="7" t="s">
        <v>29</v>
      </c>
      <c r="E17" s="12"/>
    </row>
    <row r="18" spans="1:5" s="3" customFormat="1" ht="25.5" customHeight="1">
      <c r="A18" s="6" t="s">
        <v>495</v>
      </c>
      <c r="B18" s="17" t="s">
        <v>526</v>
      </c>
      <c r="C18" s="7" t="s">
        <v>188</v>
      </c>
      <c r="D18" s="7" t="s">
        <v>27</v>
      </c>
      <c r="E18" s="7" t="s">
        <v>471</v>
      </c>
    </row>
    <row r="19" spans="1:5" s="3" customFormat="1" ht="12.75" customHeight="1">
      <c r="A19" s="6" t="s">
        <v>496</v>
      </c>
      <c r="B19" s="17" t="s">
        <v>477</v>
      </c>
      <c r="C19" s="25" t="s">
        <v>188</v>
      </c>
      <c r="D19" s="7" t="s">
        <v>21</v>
      </c>
      <c r="E19" s="7" t="s">
        <v>471</v>
      </c>
    </row>
    <row r="20" spans="1:5" s="3" customFormat="1" ht="12.75" customHeight="1">
      <c r="A20" s="6" t="s">
        <v>497</v>
      </c>
      <c r="B20" s="17" t="s">
        <v>478</v>
      </c>
      <c r="C20" s="7" t="s">
        <v>188</v>
      </c>
      <c r="D20" s="7" t="s">
        <v>231</v>
      </c>
      <c r="E20" s="7" t="s">
        <v>471</v>
      </c>
    </row>
    <row r="21" spans="1:5" s="3" customFormat="1" ht="12.75" customHeight="1">
      <c r="A21" s="6" t="s">
        <v>498</v>
      </c>
      <c r="B21" s="17" t="s">
        <v>479</v>
      </c>
      <c r="C21" s="25" t="s">
        <v>188</v>
      </c>
      <c r="D21" s="7" t="s">
        <v>41</v>
      </c>
      <c r="E21" s="7" t="s">
        <v>471</v>
      </c>
    </row>
    <row r="22" spans="1:5" s="3" customFormat="1" ht="12.75" customHeight="1">
      <c r="A22" s="6" t="s">
        <v>499</v>
      </c>
      <c r="B22" s="17" t="s">
        <v>480</v>
      </c>
      <c r="C22" s="7" t="s">
        <v>188</v>
      </c>
      <c r="D22" s="7" t="s">
        <v>13</v>
      </c>
      <c r="E22" s="7" t="s">
        <v>471</v>
      </c>
    </row>
    <row r="23" spans="1:5" s="3" customFormat="1" ht="12.75" customHeight="1">
      <c r="A23" s="6" t="s">
        <v>500</v>
      </c>
      <c r="B23" s="17" t="s">
        <v>481</v>
      </c>
      <c r="C23" s="25" t="s">
        <v>188</v>
      </c>
      <c r="D23" s="7" t="s">
        <v>234</v>
      </c>
      <c r="E23" s="7" t="s">
        <v>471</v>
      </c>
    </row>
    <row r="24" spans="1:5" s="3" customFormat="1" ht="24.75" customHeight="1">
      <c r="A24" s="6" t="s">
        <v>501</v>
      </c>
      <c r="B24" s="17" t="s">
        <v>482</v>
      </c>
      <c r="C24" s="7" t="s">
        <v>105</v>
      </c>
      <c r="D24" s="7" t="s">
        <v>483</v>
      </c>
      <c r="E24" s="7" t="s">
        <v>484</v>
      </c>
    </row>
    <row r="25" spans="1:5" s="3" customFormat="1" ht="12.75" customHeight="1">
      <c r="A25" s="6" t="s">
        <v>502</v>
      </c>
      <c r="B25" s="17" t="s">
        <v>485</v>
      </c>
      <c r="C25" s="7" t="s">
        <v>109</v>
      </c>
      <c r="D25" s="7" t="s">
        <v>26</v>
      </c>
      <c r="E25" s="12"/>
    </row>
    <row r="26" spans="1:5" s="3" customFormat="1" ht="25.5" customHeight="1">
      <c r="A26" s="6" t="s">
        <v>503</v>
      </c>
      <c r="B26" s="17" t="s">
        <v>486</v>
      </c>
      <c r="C26" s="7" t="s">
        <v>487</v>
      </c>
      <c r="D26" s="7" t="s">
        <v>26</v>
      </c>
      <c r="E26" s="12"/>
    </row>
    <row r="27" spans="1:5" s="3" customFormat="1" ht="67.5" customHeight="1">
      <c r="A27" s="6" t="s">
        <v>504</v>
      </c>
      <c r="B27" s="17" t="s">
        <v>488</v>
      </c>
      <c r="C27" s="7" t="s">
        <v>105</v>
      </c>
      <c r="D27" s="7" t="s">
        <v>14</v>
      </c>
      <c r="E27" s="12"/>
    </row>
    <row r="28" spans="1:5" s="3" customFormat="1" ht="24.75" customHeight="1">
      <c r="A28" s="6" t="s">
        <v>505</v>
      </c>
      <c r="B28" s="17" t="s">
        <v>489</v>
      </c>
      <c r="C28" s="25" t="s">
        <v>188</v>
      </c>
      <c r="D28" s="12">
        <v>1200</v>
      </c>
      <c r="E28" s="12"/>
    </row>
    <row r="29" spans="1:5" s="3" customFormat="1" ht="12.75" customHeight="1">
      <c r="A29" s="6" t="s">
        <v>506</v>
      </c>
      <c r="B29" s="40" t="s">
        <v>107</v>
      </c>
      <c r="C29" s="12" t="s">
        <v>108</v>
      </c>
      <c r="D29" s="7" t="s">
        <v>200</v>
      </c>
      <c r="E29" s="2"/>
    </row>
    <row r="30" spans="1:5" s="3" customFormat="1" ht="38.25" customHeight="1">
      <c r="A30" s="6" t="s">
        <v>507</v>
      </c>
      <c r="B30" s="44" t="s">
        <v>490</v>
      </c>
      <c r="C30" s="12"/>
      <c r="D30" s="12"/>
      <c r="E30" s="12"/>
    </row>
    <row r="31" spans="1:5" s="3" customFormat="1" ht="25.5" customHeight="1">
      <c r="A31" s="6" t="s">
        <v>508</v>
      </c>
      <c r="B31" s="44" t="s">
        <v>491</v>
      </c>
      <c r="C31" s="12"/>
      <c r="D31" s="12"/>
      <c r="E31" s="12"/>
    </row>
    <row r="32" spans="1:5" ht="40.5" customHeight="1">
      <c r="A32" s="4" t="s">
        <v>48</v>
      </c>
      <c r="B32" s="15" t="s">
        <v>459</v>
      </c>
      <c r="C32" s="2"/>
      <c r="D32" s="2"/>
      <c r="E32" s="2" t="s">
        <v>460</v>
      </c>
    </row>
    <row r="33" spans="1:5" s="3" customFormat="1" ht="39.75" customHeight="1">
      <c r="A33" s="6" t="s">
        <v>509</v>
      </c>
      <c r="B33" s="17" t="s">
        <v>457</v>
      </c>
      <c r="C33" s="7" t="s">
        <v>99</v>
      </c>
      <c r="D33" s="7" t="s">
        <v>461</v>
      </c>
      <c r="E33" s="7" t="s">
        <v>462</v>
      </c>
    </row>
    <row r="34" spans="1:5" s="3" customFormat="1" ht="39" customHeight="1">
      <c r="A34" s="6" t="s">
        <v>510</v>
      </c>
      <c r="B34" s="17" t="s">
        <v>472</v>
      </c>
      <c r="C34" s="25" t="s">
        <v>188</v>
      </c>
      <c r="D34" s="7" t="s">
        <v>38</v>
      </c>
      <c r="E34" s="7" t="s">
        <v>458</v>
      </c>
    </row>
    <row r="35" spans="1:5" s="3" customFormat="1" ht="12.75" customHeight="1">
      <c r="A35" s="6" t="s">
        <v>511</v>
      </c>
      <c r="B35" s="17" t="s">
        <v>469</v>
      </c>
      <c r="C35" s="7" t="s">
        <v>474</v>
      </c>
      <c r="D35" s="7" t="s">
        <v>470</v>
      </c>
      <c r="E35" s="7"/>
    </row>
    <row r="36" spans="1:5" s="3" customFormat="1" ht="38.25" customHeight="1">
      <c r="A36" s="6" t="s">
        <v>512</v>
      </c>
      <c r="B36" s="17" t="s">
        <v>463</v>
      </c>
      <c r="C36" s="7" t="s">
        <v>188</v>
      </c>
      <c r="D36" s="7" t="s">
        <v>231</v>
      </c>
      <c r="E36" s="7" t="s">
        <v>471</v>
      </c>
    </row>
    <row r="37" spans="1:5" s="3" customFormat="1" ht="25.5" customHeight="1">
      <c r="A37" s="6" t="s">
        <v>513</v>
      </c>
      <c r="B37" s="17" t="s">
        <v>464</v>
      </c>
      <c r="C37" s="7" t="s">
        <v>188</v>
      </c>
      <c r="D37" s="7" t="s">
        <v>12</v>
      </c>
      <c r="E37" s="7" t="s">
        <v>471</v>
      </c>
    </row>
    <row r="38" spans="1:5" s="3" customFormat="1" ht="26.25" customHeight="1">
      <c r="A38" s="6" t="s">
        <v>514</v>
      </c>
      <c r="B38" s="17" t="s">
        <v>465</v>
      </c>
      <c r="C38" s="7" t="s">
        <v>188</v>
      </c>
      <c r="D38" s="7" t="s">
        <v>31</v>
      </c>
      <c r="E38" s="7" t="s">
        <v>471</v>
      </c>
    </row>
    <row r="39" spans="1:5" s="3" customFormat="1" ht="51.75" customHeight="1">
      <c r="A39" s="6" t="s">
        <v>515</v>
      </c>
      <c r="B39" s="17" t="s">
        <v>466</v>
      </c>
      <c r="C39" s="7" t="s">
        <v>188</v>
      </c>
      <c r="D39" s="7" t="s">
        <v>26</v>
      </c>
      <c r="E39" s="7" t="s">
        <v>471</v>
      </c>
    </row>
    <row r="40" spans="1:5" s="3" customFormat="1" ht="12.75" customHeight="1">
      <c r="A40" s="6" t="s">
        <v>516</v>
      </c>
      <c r="B40" s="17" t="s">
        <v>467</v>
      </c>
      <c r="C40" s="7" t="s">
        <v>188</v>
      </c>
      <c r="D40" s="7" t="s">
        <v>12</v>
      </c>
      <c r="E40" s="7" t="s">
        <v>471</v>
      </c>
    </row>
    <row r="41" spans="1:5" s="3" customFormat="1" ht="24" customHeight="1">
      <c r="A41" s="6" t="s">
        <v>517</v>
      </c>
      <c r="B41" s="17" t="s">
        <v>468</v>
      </c>
      <c r="C41" s="7" t="s">
        <v>188</v>
      </c>
      <c r="D41" s="7" t="s">
        <v>12</v>
      </c>
      <c r="E41" s="7" t="s">
        <v>471</v>
      </c>
    </row>
    <row r="42" spans="1:5" s="46" customFormat="1" ht="51.75" customHeight="1">
      <c r="A42" s="6" t="s">
        <v>518</v>
      </c>
      <c r="B42" s="44" t="s">
        <v>527</v>
      </c>
      <c r="C42" s="45" t="s">
        <v>106</v>
      </c>
      <c r="D42" s="45" t="s">
        <v>475</v>
      </c>
      <c r="E42" s="45"/>
    </row>
    <row r="43" spans="1:5" s="39" customFormat="1" ht="12.75">
      <c r="A43" s="35">
        <v>3</v>
      </c>
      <c r="B43" s="36" t="s">
        <v>4</v>
      </c>
      <c r="C43" s="37"/>
      <c r="D43" s="37"/>
      <c r="E43" s="37"/>
    </row>
    <row r="44" spans="1:5" s="10" customFormat="1" ht="26.25">
      <c r="A44" s="6" t="s">
        <v>49</v>
      </c>
      <c r="B44" s="17" t="s">
        <v>110</v>
      </c>
      <c r="C44" s="25" t="s">
        <v>109</v>
      </c>
      <c r="D44" s="7" t="s">
        <v>9</v>
      </c>
      <c r="E44" s="7"/>
    </row>
    <row r="45" spans="1:5" s="10" customFormat="1" ht="12.75">
      <c r="A45" s="6" t="s">
        <v>50</v>
      </c>
      <c r="B45" s="17" t="s">
        <v>36</v>
      </c>
      <c r="C45" s="25" t="s">
        <v>109</v>
      </c>
      <c r="D45" s="7" t="s">
        <v>37</v>
      </c>
      <c r="E45" s="7"/>
    </row>
    <row r="46" spans="1:5" s="10" customFormat="1" ht="12.75">
      <c r="A46" s="6" t="s">
        <v>51</v>
      </c>
      <c r="B46" s="17" t="s">
        <v>18</v>
      </c>
      <c r="C46" s="25" t="s">
        <v>188</v>
      </c>
      <c r="D46" s="7" t="s">
        <v>19</v>
      </c>
      <c r="E46" s="7"/>
    </row>
    <row r="47" spans="1:5" s="10" customFormat="1" ht="39">
      <c r="A47" s="6" t="s">
        <v>52</v>
      </c>
      <c r="B47" s="17" t="s">
        <v>195</v>
      </c>
      <c r="C47" s="25" t="s">
        <v>205</v>
      </c>
      <c r="D47" s="7" t="s">
        <v>206</v>
      </c>
      <c r="E47" s="7"/>
    </row>
    <row r="48" spans="1:5" s="10" customFormat="1" ht="39">
      <c r="A48" s="6" t="s">
        <v>334</v>
      </c>
      <c r="B48" s="17" t="s">
        <v>196</v>
      </c>
      <c r="C48" s="25" t="s">
        <v>205</v>
      </c>
      <c r="D48" s="7" t="s">
        <v>207</v>
      </c>
      <c r="E48" s="7"/>
    </row>
    <row r="49" spans="1:5" s="10" customFormat="1" ht="12.75">
      <c r="A49" s="6" t="s">
        <v>335</v>
      </c>
      <c r="B49" s="17" t="s">
        <v>5</v>
      </c>
      <c r="C49" s="25" t="s">
        <v>109</v>
      </c>
      <c r="D49" s="7" t="s">
        <v>26</v>
      </c>
      <c r="E49" s="7"/>
    </row>
    <row r="50" spans="1:5" s="10" customFormat="1" ht="12.75">
      <c r="A50" s="6" t="s">
        <v>336</v>
      </c>
      <c r="B50" s="17" t="s">
        <v>111</v>
      </c>
      <c r="C50" s="25" t="s">
        <v>164</v>
      </c>
      <c r="D50" s="7" t="s">
        <v>31</v>
      </c>
      <c r="E50" s="7"/>
    </row>
    <row r="51" spans="1:5" s="10" customFormat="1" ht="12.75">
      <c r="A51" s="6" t="s">
        <v>337</v>
      </c>
      <c r="B51" s="17" t="s">
        <v>211</v>
      </c>
      <c r="C51" s="25" t="s">
        <v>208</v>
      </c>
      <c r="D51" s="7" t="s">
        <v>209</v>
      </c>
      <c r="E51" s="7"/>
    </row>
    <row r="52" spans="1:5" s="10" customFormat="1" ht="12.75">
      <c r="A52" s="6" t="s">
        <v>338</v>
      </c>
      <c r="B52" s="17" t="s">
        <v>112</v>
      </c>
      <c r="C52" s="24" t="s">
        <v>210</v>
      </c>
      <c r="D52" s="7" t="s">
        <v>22</v>
      </c>
      <c r="E52" s="7"/>
    </row>
    <row r="53" spans="1:5" ht="12.75" customHeight="1">
      <c r="A53" s="6" t="s">
        <v>339</v>
      </c>
      <c r="B53" s="17" t="s">
        <v>6</v>
      </c>
      <c r="C53" s="26" t="s">
        <v>164</v>
      </c>
      <c r="D53" s="7" t="s">
        <v>20</v>
      </c>
      <c r="E53" s="2"/>
    </row>
    <row r="54" spans="1:5" s="39" customFormat="1" ht="12.75">
      <c r="A54" s="35" t="s">
        <v>53</v>
      </c>
      <c r="B54" s="36" t="s">
        <v>148</v>
      </c>
      <c r="C54" s="37"/>
      <c r="D54" s="37"/>
      <c r="E54" s="37"/>
    </row>
    <row r="55" spans="1:5" s="18" customFormat="1" ht="27.75" customHeight="1">
      <c r="A55" s="6" t="s">
        <v>54</v>
      </c>
      <c r="B55" s="19" t="s">
        <v>214</v>
      </c>
      <c r="C55" s="24" t="s">
        <v>210</v>
      </c>
      <c r="D55" s="7" t="s">
        <v>22</v>
      </c>
      <c r="E55" s="2"/>
    </row>
    <row r="56" spans="1:5" s="18" customFormat="1" ht="26.25">
      <c r="A56" s="6" t="s">
        <v>55</v>
      </c>
      <c r="B56" s="19" t="s">
        <v>127</v>
      </c>
      <c r="C56" s="24" t="s">
        <v>210</v>
      </c>
      <c r="D56" s="7" t="s">
        <v>213</v>
      </c>
      <c r="E56" s="7"/>
    </row>
    <row r="57" spans="1:5" s="18" customFormat="1" ht="12.75">
      <c r="A57" s="6" t="s">
        <v>56</v>
      </c>
      <c r="B57" s="19" t="s">
        <v>128</v>
      </c>
      <c r="C57" s="24" t="s">
        <v>210</v>
      </c>
      <c r="D57" s="7" t="s">
        <v>38</v>
      </c>
      <c r="E57" s="2"/>
    </row>
    <row r="58" spans="1:5" s="18" customFormat="1" ht="12.75">
      <c r="A58" s="6" t="s">
        <v>57</v>
      </c>
      <c r="B58" s="19" t="s">
        <v>129</v>
      </c>
      <c r="C58" s="24" t="s">
        <v>210</v>
      </c>
      <c r="D58" s="7" t="s">
        <v>39</v>
      </c>
      <c r="E58" s="7"/>
    </row>
    <row r="59" spans="1:5" s="18" customFormat="1" ht="26.25">
      <c r="A59" s="6" t="s">
        <v>340</v>
      </c>
      <c r="B59" s="19" t="s">
        <v>130</v>
      </c>
      <c r="C59" s="24" t="s">
        <v>210</v>
      </c>
      <c r="D59" s="7" t="s">
        <v>38</v>
      </c>
      <c r="E59" s="2"/>
    </row>
    <row r="60" spans="1:5" s="18" customFormat="1" ht="12.75">
      <c r="A60" s="6" t="s">
        <v>341</v>
      </c>
      <c r="B60" s="19" t="s">
        <v>131</v>
      </c>
      <c r="C60" s="25" t="s">
        <v>164</v>
      </c>
      <c r="D60" s="7" t="s">
        <v>215</v>
      </c>
      <c r="E60" s="7"/>
    </row>
    <row r="61" spans="1:5" s="18" customFormat="1" ht="12.75">
      <c r="A61" s="6" t="s">
        <v>342</v>
      </c>
      <c r="B61" s="19" t="s">
        <v>132</v>
      </c>
      <c r="C61" s="25" t="s">
        <v>164</v>
      </c>
      <c r="D61" s="7" t="s">
        <v>216</v>
      </c>
      <c r="E61" s="2"/>
    </row>
    <row r="62" spans="1:5" s="18" customFormat="1" ht="12.75">
      <c r="A62" s="6" t="s">
        <v>343</v>
      </c>
      <c r="B62" s="19" t="s">
        <v>528</v>
      </c>
      <c r="C62" s="25" t="s">
        <v>164</v>
      </c>
      <c r="D62" s="7" t="s">
        <v>30</v>
      </c>
      <c r="E62" s="7" t="s">
        <v>217</v>
      </c>
    </row>
    <row r="63" spans="1:5" s="18" customFormat="1" ht="26.25">
      <c r="A63" s="6" t="s">
        <v>344</v>
      </c>
      <c r="B63" s="19" t="s">
        <v>133</v>
      </c>
      <c r="C63" s="25" t="s">
        <v>164</v>
      </c>
      <c r="D63" s="7" t="s">
        <v>30</v>
      </c>
      <c r="E63" s="7" t="s">
        <v>217</v>
      </c>
    </row>
    <row r="64" spans="1:5" s="18" customFormat="1" ht="26.25">
      <c r="A64" s="6" t="s">
        <v>345</v>
      </c>
      <c r="B64" s="19" t="s">
        <v>134</v>
      </c>
      <c r="C64" s="25" t="s">
        <v>164</v>
      </c>
      <c r="D64" s="7" t="s">
        <v>30</v>
      </c>
      <c r="E64" s="7" t="s">
        <v>218</v>
      </c>
    </row>
    <row r="65" spans="1:5" s="18" customFormat="1" ht="26.25">
      <c r="A65" s="6" t="s">
        <v>346</v>
      </c>
      <c r="B65" s="19" t="s">
        <v>135</v>
      </c>
      <c r="C65" s="25" t="s">
        <v>164</v>
      </c>
      <c r="D65" s="7" t="s">
        <v>30</v>
      </c>
      <c r="E65" s="7" t="s">
        <v>219</v>
      </c>
    </row>
    <row r="66" spans="1:5" s="18" customFormat="1" ht="26.25">
      <c r="A66" s="6" t="s">
        <v>347</v>
      </c>
      <c r="B66" s="19" t="s">
        <v>136</v>
      </c>
      <c r="C66" s="25" t="s">
        <v>164</v>
      </c>
      <c r="D66" s="7" t="s">
        <v>220</v>
      </c>
      <c r="E66" s="7" t="s">
        <v>221</v>
      </c>
    </row>
    <row r="67" spans="1:5" s="18" customFormat="1" ht="26.25">
      <c r="A67" s="6" t="s">
        <v>348</v>
      </c>
      <c r="B67" s="19" t="s">
        <v>222</v>
      </c>
      <c r="C67" s="25" t="s">
        <v>164</v>
      </c>
      <c r="D67" s="7" t="s">
        <v>39</v>
      </c>
      <c r="E67" s="7" t="s">
        <v>223</v>
      </c>
    </row>
    <row r="68" spans="1:5" s="18" customFormat="1" ht="26.25">
      <c r="A68" s="6" t="s">
        <v>349</v>
      </c>
      <c r="B68" s="19" t="s">
        <v>137</v>
      </c>
      <c r="C68" s="25" t="s">
        <v>164</v>
      </c>
      <c r="D68" s="7" t="s">
        <v>224</v>
      </c>
      <c r="E68" s="7" t="s">
        <v>225</v>
      </c>
    </row>
    <row r="69" spans="1:5" s="18" customFormat="1" ht="39">
      <c r="A69" s="6" t="s">
        <v>350</v>
      </c>
      <c r="B69" s="19" t="s">
        <v>138</v>
      </c>
      <c r="C69" s="25" t="s">
        <v>164</v>
      </c>
      <c r="D69" s="7" t="s">
        <v>224</v>
      </c>
      <c r="E69" s="7" t="s">
        <v>226</v>
      </c>
    </row>
    <row r="70" spans="1:5" s="18" customFormat="1" ht="26.25">
      <c r="A70" s="6" t="s">
        <v>351</v>
      </c>
      <c r="B70" s="19" t="s">
        <v>228</v>
      </c>
      <c r="C70" s="25" t="s">
        <v>164</v>
      </c>
      <c r="D70" s="7" t="s">
        <v>28</v>
      </c>
      <c r="E70" s="19"/>
    </row>
    <row r="71" spans="1:5" s="18" customFormat="1" ht="26.25">
      <c r="A71" s="6" t="s">
        <v>352</v>
      </c>
      <c r="B71" s="19" t="s">
        <v>139</v>
      </c>
      <c r="C71" s="7" t="s">
        <v>114</v>
      </c>
      <c r="D71" s="7" t="s">
        <v>41</v>
      </c>
      <c r="E71" s="19"/>
    </row>
    <row r="72" spans="1:5" s="18" customFormat="1" ht="26.25">
      <c r="A72" s="6" t="s">
        <v>353</v>
      </c>
      <c r="B72" s="19" t="s">
        <v>140</v>
      </c>
      <c r="C72" s="25" t="s">
        <v>164</v>
      </c>
      <c r="D72" s="7" t="s">
        <v>12</v>
      </c>
      <c r="E72" s="19"/>
    </row>
    <row r="73" spans="1:5" s="18" customFormat="1" ht="26.25">
      <c r="A73" s="6" t="s">
        <v>354</v>
      </c>
      <c r="B73" s="19" t="s">
        <v>141</v>
      </c>
      <c r="C73" s="25" t="s">
        <v>164</v>
      </c>
      <c r="D73" s="7" t="s">
        <v>7</v>
      </c>
      <c r="E73" s="19"/>
    </row>
    <row r="74" spans="1:5" s="18" customFormat="1" ht="12.75">
      <c r="A74" s="6" t="s">
        <v>355</v>
      </c>
      <c r="B74" s="19" t="s">
        <v>520</v>
      </c>
      <c r="C74" s="7" t="s">
        <v>229</v>
      </c>
      <c r="D74" s="7" t="s">
        <v>231</v>
      </c>
      <c r="E74" s="7" t="s">
        <v>230</v>
      </c>
    </row>
    <row r="75" spans="1:5" s="18" customFormat="1" ht="12.75">
      <c r="A75" s="6" t="s">
        <v>356</v>
      </c>
      <c r="B75" s="19" t="s">
        <v>521</v>
      </c>
      <c r="C75" s="7" t="s">
        <v>229</v>
      </c>
      <c r="D75" s="7" t="s">
        <v>13</v>
      </c>
      <c r="E75" s="7" t="s">
        <v>232</v>
      </c>
    </row>
    <row r="76" spans="1:5" s="18" customFormat="1" ht="26.25">
      <c r="A76" s="6" t="s">
        <v>357</v>
      </c>
      <c r="B76" s="19" t="s">
        <v>142</v>
      </c>
      <c r="C76" s="7" t="s">
        <v>229</v>
      </c>
      <c r="D76" s="7" t="s">
        <v>234</v>
      </c>
      <c r="E76" s="19"/>
    </row>
    <row r="77" spans="1:5" s="18" customFormat="1" ht="26.25">
      <c r="A77" s="6" t="s">
        <v>358</v>
      </c>
      <c r="B77" s="19" t="s">
        <v>143</v>
      </c>
      <c r="C77" s="25" t="s">
        <v>164</v>
      </c>
      <c r="D77" s="7" t="s">
        <v>12</v>
      </c>
      <c r="E77" s="7" t="s">
        <v>233</v>
      </c>
    </row>
    <row r="78" spans="1:5" s="18" customFormat="1" ht="26.25">
      <c r="A78" s="6" t="s">
        <v>359</v>
      </c>
      <c r="B78" s="19" t="s">
        <v>240</v>
      </c>
      <c r="C78" s="25" t="s">
        <v>164</v>
      </c>
      <c r="D78" s="7" t="s">
        <v>32</v>
      </c>
      <c r="E78" s="7" t="s">
        <v>239</v>
      </c>
    </row>
    <row r="79" spans="1:5" s="18" customFormat="1" ht="26.25">
      <c r="A79" s="6" t="s">
        <v>360</v>
      </c>
      <c r="B79" s="19" t="s">
        <v>241</v>
      </c>
      <c r="C79" s="25" t="s">
        <v>164</v>
      </c>
      <c r="D79" s="7" t="s">
        <v>12</v>
      </c>
      <c r="E79" s="7" t="s">
        <v>242</v>
      </c>
    </row>
    <row r="80" spans="1:5" s="18" customFormat="1" ht="12.75">
      <c r="A80" s="6" t="s">
        <v>361</v>
      </c>
      <c r="B80" s="19" t="s">
        <v>145</v>
      </c>
      <c r="C80" s="7" t="s">
        <v>109</v>
      </c>
      <c r="D80" s="7" t="s">
        <v>34</v>
      </c>
      <c r="E80" s="19"/>
    </row>
    <row r="81" spans="1:5" s="18" customFormat="1" ht="26.25">
      <c r="A81" s="6" t="s">
        <v>362</v>
      </c>
      <c r="B81" s="19" t="s">
        <v>146</v>
      </c>
      <c r="C81" s="7" t="s">
        <v>109</v>
      </c>
      <c r="D81" s="7" t="s">
        <v>237</v>
      </c>
      <c r="E81" s="19"/>
    </row>
    <row r="82" spans="1:5" s="18" customFormat="1" ht="26.25">
      <c r="A82" s="6" t="s">
        <v>363</v>
      </c>
      <c r="B82" s="19" t="s">
        <v>147</v>
      </c>
      <c r="C82" s="7" t="s">
        <v>109</v>
      </c>
      <c r="D82" s="7" t="s">
        <v>34</v>
      </c>
      <c r="E82" s="19"/>
    </row>
    <row r="83" spans="1:5" s="10" customFormat="1" ht="26.25">
      <c r="A83" s="6" t="s">
        <v>364</v>
      </c>
      <c r="B83" s="17" t="s">
        <v>235</v>
      </c>
      <c r="C83" s="25" t="s">
        <v>164</v>
      </c>
      <c r="D83" s="7" t="s">
        <v>243</v>
      </c>
      <c r="E83" s="7" t="s">
        <v>244</v>
      </c>
    </row>
    <row r="84" spans="1:5" s="10" customFormat="1" ht="26.25">
      <c r="A84" s="6" t="s">
        <v>365</v>
      </c>
      <c r="B84" s="17" t="s">
        <v>113</v>
      </c>
      <c r="C84" s="25" t="s">
        <v>164</v>
      </c>
      <c r="D84" s="7" t="s">
        <v>236</v>
      </c>
      <c r="E84" s="7" t="s">
        <v>245</v>
      </c>
    </row>
    <row r="85" spans="1:5" s="10" customFormat="1" ht="26.25">
      <c r="A85" s="6" t="s">
        <v>366</v>
      </c>
      <c r="B85" s="17" t="s">
        <v>249</v>
      </c>
      <c r="C85" s="25" t="s">
        <v>164</v>
      </c>
      <c r="D85" s="7" t="s">
        <v>28</v>
      </c>
      <c r="E85" s="7" t="s">
        <v>246</v>
      </c>
    </row>
    <row r="86" spans="1:5" s="10" customFormat="1" ht="26.25">
      <c r="A86" s="6" t="s">
        <v>367</v>
      </c>
      <c r="B86" s="17" t="s">
        <v>238</v>
      </c>
      <c r="C86" s="25" t="s">
        <v>164</v>
      </c>
      <c r="D86" s="7" t="s">
        <v>38</v>
      </c>
      <c r="E86" s="7" t="s">
        <v>226</v>
      </c>
    </row>
    <row r="87" spans="1:5" ht="25.5" customHeight="1">
      <c r="A87" s="6" t="s">
        <v>368</v>
      </c>
      <c r="B87" s="17" t="s">
        <v>247</v>
      </c>
      <c r="C87" s="25" t="s">
        <v>164</v>
      </c>
      <c r="D87" s="7" t="s">
        <v>8</v>
      </c>
      <c r="E87" s="7" t="s">
        <v>248</v>
      </c>
    </row>
    <row r="88" spans="1:5" ht="25.5" customHeight="1">
      <c r="A88" s="6" t="s">
        <v>369</v>
      </c>
      <c r="B88" s="17" t="s">
        <v>258</v>
      </c>
      <c r="C88" s="25" t="s">
        <v>250</v>
      </c>
      <c r="D88" s="7" t="s">
        <v>259</v>
      </c>
      <c r="E88" s="7"/>
    </row>
    <row r="89" spans="1:5" s="39" customFormat="1" ht="12.75">
      <c r="A89" s="35" t="s">
        <v>58</v>
      </c>
      <c r="B89" s="36" t="s">
        <v>115</v>
      </c>
      <c r="C89" s="37"/>
      <c r="D89" s="37"/>
      <c r="E89" s="37"/>
    </row>
    <row r="90" spans="1:5" s="10" customFormat="1" ht="26.25">
      <c r="A90" s="6" t="s">
        <v>59</v>
      </c>
      <c r="B90" s="17" t="s">
        <v>116</v>
      </c>
      <c r="C90" s="24" t="s">
        <v>210</v>
      </c>
      <c r="D90" s="7" t="s">
        <v>19</v>
      </c>
      <c r="E90" s="7" t="s">
        <v>252</v>
      </c>
    </row>
    <row r="91" spans="1:5" s="10" customFormat="1" ht="26.25">
      <c r="A91" s="6" t="s">
        <v>60</v>
      </c>
      <c r="B91" s="17" t="s">
        <v>117</v>
      </c>
      <c r="C91" s="24" t="s">
        <v>210</v>
      </c>
      <c r="D91" s="7" t="s">
        <v>251</v>
      </c>
      <c r="E91" s="7" t="s">
        <v>253</v>
      </c>
    </row>
    <row r="92" spans="1:5" s="10" customFormat="1" ht="26.25">
      <c r="A92" s="6" t="s">
        <v>61</v>
      </c>
      <c r="B92" s="17" t="s">
        <v>254</v>
      </c>
      <c r="C92" s="24" t="s">
        <v>210</v>
      </c>
      <c r="D92" s="7" t="s">
        <v>255</v>
      </c>
      <c r="E92" s="7" t="s">
        <v>256</v>
      </c>
    </row>
    <row r="93" spans="1:5" s="10" customFormat="1" ht="12.75">
      <c r="A93" s="6" t="s">
        <v>370</v>
      </c>
      <c r="B93" s="17" t="s">
        <v>118</v>
      </c>
      <c r="C93" s="25" t="s">
        <v>164</v>
      </c>
      <c r="D93" s="7" t="s">
        <v>28</v>
      </c>
      <c r="E93" s="7"/>
    </row>
    <row r="94" spans="1:5" s="10" customFormat="1" ht="26.25">
      <c r="A94" s="6" t="s">
        <v>371</v>
      </c>
      <c r="B94" s="17" t="s">
        <v>35</v>
      </c>
      <c r="C94" s="25" t="s">
        <v>250</v>
      </c>
      <c r="D94" s="7" t="s">
        <v>8</v>
      </c>
      <c r="E94" s="7"/>
    </row>
    <row r="95" spans="1:5" s="39" customFormat="1" ht="12.75">
      <c r="A95" s="35" t="s">
        <v>62</v>
      </c>
      <c r="B95" s="36" t="s">
        <v>395</v>
      </c>
      <c r="C95" s="37"/>
      <c r="D95" s="37"/>
      <c r="E95" s="37"/>
    </row>
    <row r="96" spans="1:5" s="10" customFormat="1" ht="12.75">
      <c r="A96" s="6" t="s">
        <v>372</v>
      </c>
      <c r="B96" s="17" t="s">
        <v>120</v>
      </c>
      <c r="C96" s="7" t="s">
        <v>119</v>
      </c>
      <c r="D96" s="7" t="s">
        <v>41</v>
      </c>
      <c r="E96" s="7"/>
    </row>
    <row r="97" spans="1:5" s="10" customFormat="1" ht="12.75">
      <c r="A97" s="6" t="s">
        <v>373</v>
      </c>
      <c r="B97" s="17" t="s">
        <v>121</v>
      </c>
      <c r="C97" s="7" t="s">
        <v>109</v>
      </c>
      <c r="D97" s="7" t="s">
        <v>447</v>
      </c>
      <c r="E97" s="7"/>
    </row>
    <row r="98" spans="1:5" s="10" customFormat="1" ht="12.75">
      <c r="A98" s="6" t="s">
        <v>374</v>
      </c>
      <c r="B98" s="17" t="s">
        <v>122</v>
      </c>
      <c r="C98" s="25" t="s">
        <v>188</v>
      </c>
      <c r="D98" s="7" t="s">
        <v>448</v>
      </c>
      <c r="E98" s="7"/>
    </row>
    <row r="99" spans="1:5" s="29" customFormat="1" ht="26.25">
      <c r="A99" s="6" t="s">
        <v>375</v>
      </c>
      <c r="B99" s="28" t="s">
        <v>144</v>
      </c>
      <c r="C99" s="8" t="s">
        <v>114</v>
      </c>
      <c r="D99" s="8" t="s">
        <v>449</v>
      </c>
      <c r="E99" s="8"/>
    </row>
    <row r="100" spans="1:5" s="10" customFormat="1" ht="25.5" customHeight="1">
      <c r="A100" s="6" t="s">
        <v>376</v>
      </c>
      <c r="B100" s="17" t="s">
        <v>149</v>
      </c>
      <c r="C100" s="7" t="s">
        <v>119</v>
      </c>
      <c r="D100" s="7" t="s">
        <v>257</v>
      </c>
      <c r="E100" s="7"/>
    </row>
    <row r="101" spans="1:5" s="10" customFormat="1" ht="12.75">
      <c r="A101" s="6" t="s">
        <v>377</v>
      </c>
      <c r="B101" s="17" t="s">
        <v>150</v>
      </c>
      <c r="C101" s="7" t="s">
        <v>119</v>
      </c>
      <c r="D101" s="7" t="s">
        <v>13</v>
      </c>
      <c r="E101" s="7"/>
    </row>
    <row r="102" spans="1:5" s="10" customFormat="1" ht="12.75">
      <c r="A102" s="6" t="s">
        <v>378</v>
      </c>
      <c r="B102" s="17" t="s">
        <v>151</v>
      </c>
      <c r="C102" s="7" t="s">
        <v>119</v>
      </c>
      <c r="D102" s="7" t="s">
        <v>260</v>
      </c>
      <c r="E102" s="7"/>
    </row>
    <row r="103" spans="1:5" s="10" customFormat="1" ht="26.25">
      <c r="A103" s="6" t="s">
        <v>379</v>
      </c>
      <c r="B103" s="17" t="s">
        <v>152</v>
      </c>
      <c r="C103" s="7" t="s">
        <v>119</v>
      </c>
      <c r="D103" s="7" t="s">
        <v>261</v>
      </c>
      <c r="E103" s="7"/>
    </row>
    <row r="104" spans="1:5" s="10" customFormat="1" ht="12.75">
      <c r="A104" s="6" t="s">
        <v>390</v>
      </c>
      <c r="B104" s="17" t="s">
        <v>262</v>
      </c>
      <c r="C104" s="7" t="s">
        <v>119</v>
      </c>
      <c r="D104" s="7" t="s">
        <v>263</v>
      </c>
      <c r="E104" s="7"/>
    </row>
    <row r="105" spans="1:5" s="10" customFormat="1" ht="12.75">
      <c r="A105" s="6" t="s">
        <v>391</v>
      </c>
      <c r="B105" s="17" t="s">
        <v>153</v>
      </c>
      <c r="C105" s="7" t="s">
        <v>109</v>
      </c>
      <c r="D105" s="7" t="s">
        <v>264</v>
      </c>
      <c r="E105" s="7"/>
    </row>
    <row r="106" spans="1:5" s="10" customFormat="1" ht="12.75">
      <c r="A106" s="6" t="s">
        <v>392</v>
      </c>
      <c r="B106" s="17" t="s">
        <v>154</v>
      </c>
      <c r="C106" s="7" t="s">
        <v>109</v>
      </c>
      <c r="D106" s="7" t="s">
        <v>265</v>
      </c>
      <c r="E106" s="7"/>
    </row>
    <row r="107" spans="1:5" s="10" customFormat="1" ht="26.25">
      <c r="A107" s="6" t="s">
        <v>393</v>
      </c>
      <c r="B107" s="17" t="s">
        <v>155</v>
      </c>
      <c r="C107" s="7" t="s">
        <v>109</v>
      </c>
      <c r="D107" s="7" t="s">
        <v>266</v>
      </c>
      <c r="E107" s="7"/>
    </row>
    <row r="108" spans="1:5" s="10" customFormat="1" ht="26.25">
      <c r="A108" s="6" t="s">
        <v>394</v>
      </c>
      <c r="B108" s="17" t="s">
        <v>156</v>
      </c>
      <c r="C108" s="7" t="s">
        <v>109</v>
      </c>
      <c r="D108" s="7" t="s">
        <v>267</v>
      </c>
      <c r="E108" s="7"/>
    </row>
    <row r="109" spans="1:5" s="39" customFormat="1" ht="12.75">
      <c r="A109" s="35" t="s">
        <v>63</v>
      </c>
      <c r="B109" s="36" t="s">
        <v>268</v>
      </c>
      <c r="C109" s="37"/>
      <c r="D109" s="37"/>
      <c r="E109" s="37"/>
    </row>
    <row r="110" spans="1:5" s="33" customFormat="1" ht="12.75">
      <c r="A110" s="6" t="s">
        <v>64</v>
      </c>
      <c r="B110" s="32" t="s">
        <v>276</v>
      </c>
      <c r="C110" s="11" t="s">
        <v>99</v>
      </c>
      <c r="D110" s="11" t="s">
        <v>200</v>
      </c>
      <c r="E110" s="11"/>
    </row>
    <row r="111" spans="1:5" s="31" customFormat="1" ht="12.75">
      <c r="A111" s="6" t="s">
        <v>65</v>
      </c>
      <c r="B111" s="30" t="s">
        <v>123</v>
      </c>
      <c r="C111" s="8" t="s">
        <v>119</v>
      </c>
      <c r="D111" s="8" t="s">
        <v>269</v>
      </c>
      <c r="E111" s="8"/>
    </row>
    <row r="112" spans="1:5" s="31" customFormat="1" ht="12.75">
      <c r="A112" s="6" t="s">
        <v>380</v>
      </c>
      <c r="B112" s="30" t="s">
        <v>124</v>
      </c>
      <c r="C112" s="8" t="s">
        <v>109</v>
      </c>
      <c r="D112" s="8" t="s">
        <v>270</v>
      </c>
      <c r="E112" s="8"/>
    </row>
    <row r="113" spans="1:5" s="31" customFormat="1" ht="26.25">
      <c r="A113" s="6" t="s">
        <v>396</v>
      </c>
      <c r="B113" s="30" t="s">
        <v>271</v>
      </c>
      <c r="C113" s="8" t="s">
        <v>109</v>
      </c>
      <c r="D113" s="8" t="s">
        <v>200</v>
      </c>
      <c r="E113" s="8"/>
    </row>
    <row r="114" spans="1:5" s="31" customFormat="1" ht="26.25">
      <c r="A114" s="6" t="s">
        <v>397</v>
      </c>
      <c r="B114" s="30" t="s">
        <v>272</v>
      </c>
      <c r="C114" s="8" t="s">
        <v>109</v>
      </c>
      <c r="D114" s="8" t="s">
        <v>201</v>
      </c>
      <c r="E114" s="8"/>
    </row>
    <row r="115" spans="1:5" s="31" customFormat="1" ht="12.75">
      <c r="A115" s="6" t="s">
        <v>398</v>
      </c>
      <c r="B115" s="30" t="s">
        <v>273</v>
      </c>
      <c r="C115" s="8" t="s">
        <v>109</v>
      </c>
      <c r="D115" s="8" t="s">
        <v>28</v>
      </c>
      <c r="E115" s="8"/>
    </row>
    <row r="116" spans="1:5" s="31" customFormat="1" ht="26.25">
      <c r="A116" s="6" t="s">
        <v>399</v>
      </c>
      <c r="B116" s="30" t="s">
        <v>274</v>
      </c>
      <c r="C116" s="8" t="s">
        <v>109</v>
      </c>
      <c r="D116" s="8" t="s">
        <v>275</v>
      </c>
      <c r="E116" s="8"/>
    </row>
    <row r="117" spans="1:5" s="31" customFormat="1" ht="26.25">
      <c r="A117" s="6" t="s">
        <v>400</v>
      </c>
      <c r="B117" s="30" t="s">
        <v>277</v>
      </c>
      <c r="C117" s="8" t="s">
        <v>109</v>
      </c>
      <c r="D117" s="8" t="s">
        <v>19</v>
      </c>
      <c r="E117" s="8"/>
    </row>
    <row r="118" spans="1:5" s="39" customFormat="1" ht="12.75">
      <c r="A118" s="35" t="s">
        <v>66</v>
      </c>
      <c r="B118" s="36" t="s">
        <v>278</v>
      </c>
      <c r="C118" s="37"/>
      <c r="D118" s="37"/>
      <c r="E118" s="37"/>
    </row>
    <row r="119" spans="1:5" s="31" customFormat="1" ht="12.75">
      <c r="A119" s="34" t="s">
        <v>381</v>
      </c>
      <c r="B119" s="30" t="s">
        <v>276</v>
      </c>
      <c r="C119" s="8" t="s">
        <v>99</v>
      </c>
      <c r="D119" s="8" t="s">
        <v>200</v>
      </c>
      <c r="E119" s="8"/>
    </row>
    <row r="120" spans="1:5" s="31" customFormat="1" ht="26.25">
      <c r="A120" s="34" t="s">
        <v>382</v>
      </c>
      <c r="B120" s="30" t="s">
        <v>280</v>
      </c>
      <c r="C120" s="8" t="s">
        <v>164</v>
      </c>
      <c r="D120" s="8" t="s">
        <v>12</v>
      </c>
      <c r="E120" s="8" t="s">
        <v>279</v>
      </c>
    </row>
    <row r="121" spans="1:5" s="31" customFormat="1" ht="52.5">
      <c r="A121" s="34" t="s">
        <v>383</v>
      </c>
      <c r="B121" s="30" t="s">
        <v>281</v>
      </c>
      <c r="C121" s="8" t="s">
        <v>164</v>
      </c>
      <c r="D121" s="8" t="s">
        <v>33</v>
      </c>
      <c r="E121" s="8" t="s">
        <v>279</v>
      </c>
    </row>
    <row r="122" spans="1:5" s="43" customFormat="1" ht="26.25">
      <c r="A122" s="37">
        <v>9</v>
      </c>
      <c r="B122" s="36" t="s">
        <v>424</v>
      </c>
      <c r="C122" s="42"/>
      <c r="D122" s="42"/>
      <c r="E122" s="42"/>
    </row>
    <row r="123" spans="1:5" s="41" customFormat="1" ht="12.75">
      <c r="A123" s="34" t="s">
        <v>67</v>
      </c>
      <c r="B123" s="17" t="s">
        <v>426</v>
      </c>
      <c r="C123" s="7" t="s">
        <v>119</v>
      </c>
      <c r="D123" s="7" t="s">
        <v>26</v>
      </c>
      <c r="E123" s="12"/>
    </row>
    <row r="124" spans="1:5" s="41" customFormat="1" ht="12.75">
      <c r="A124" s="34" t="s">
        <v>68</v>
      </c>
      <c r="B124" s="17" t="s">
        <v>427</v>
      </c>
      <c r="C124" s="7" t="s">
        <v>119</v>
      </c>
      <c r="D124" s="7" t="s">
        <v>31</v>
      </c>
      <c r="E124" s="12"/>
    </row>
    <row r="125" spans="1:5" s="10" customFormat="1" ht="12.75">
      <c r="A125" s="34" t="s">
        <v>69</v>
      </c>
      <c r="B125" s="17" t="s">
        <v>125</v>
      </c>
      <c r="C125" s="7" t="s">
        <v>119</v>
      </c>
      <c r="D125" s="7" t="s">
        <v>21</v>
      </c>
      <c r="E125" s="7" t="s">
        <v>423</v>
      </c>
    </row>
    <row r="126" spans="1:5" s="10" customFormat="1" ht="26.25">
      <c r="A126" s="34" t="s">
        <v>70</v>
      </c>
      <c r="B126" s="17" t="s">
        <v>126</v>
      </c>
      <c r="C126" s="7" t="s">
        <v>109</v>
      </c>
      <c r="D126" s="7" t="s">
        <v>38</v>
      </c>
      <c r="E126" s="7" t="s">
        <v>425</v>
      </c>
    </row>
    <row r="127" spans="1:5" s="39" customFormat="1" ht="12.75">
      <c r="A127" s="35" t="s">
        <v>71</v>
      </c>
      <c r="B127" s="36" t="s">
        <v>198</v>
      </c>
      <c r="C127" s="37"/>
      <c r="D127" s="37"/>
      <c r="E127" s="37"/>
    </row>
    <row r="128" spans="1:5" s="31" customFormat="1" ht="12.75">
      <c r="A128" s="34" t="s">
        <v>72</v>
      </c>
      <c r="B128" s="32" t="s">
        <v>15</v>
      </c>
      <c r="C128" s="8" t="s">
        <v>164</v>
      </c>
      <c r="D128" s="11" t="s">
        <v>21</v>
      </c>
      <c r="E128" s="7" t="s">
        <v>282</v>
      </c>
    </row>
    <row r="129" spans="1:5" s="31" customFormat="1" ht="12.75">
      <c r="A129" s="34" t="s">
        <v>73</v>
      </c>
      <c r="B129" s="32" t="s">
        <v>16</v>
      </c>
      <c r="C129" s="8" t="s">
        <v>164</v>
      </c>
      <c r="D129" s="11" t="s">
        <v>21</v>
      </c>
      <c r="E129" s="7" t="s">
        <v>283</v>
      </c>
    </row>
    <row r="130" spans="1:5" s="31" customFormat="1" ht="12.75">
      <c r="A130" s="34" t="s">
        <v>74</v>
      </c>
      <c r="B130" s="32" t="s">
        <v>17</v>
      </c>
      <c r="C130" s="8" t="s">
        <v>164</v>
      </c>
      <c r="D130" s="11" t="s">
        <v>21</v>
      </c>
      <c r="E130" s="7" t="s">
        <v>284</v>
      </c>
    </row>
    <row r="131" spans="1:5" s="39" customFormat="1" ht="12.75">
      <c r="A131" s="35" t="s">
        <v>75</v>
      </c>
      <c r="B131" s="36" t="s">
        <v>534</v>
      </c>
      <c r="C131" s="37"/>
      <c r="D131" s="37"/>
      <c r="E131" s="37"/>
    </row>
    <row r="132" spans="1:5" s="31" customFormat="1" ht="12.75">
      <c r="A132" s="34" t="s">
        <v>76</v>
      </c>
      <c r="B132" s="17" t="s">
        <v>10</v>
      </c>
      <c r="C132" s="8" t="s">
        <v>164</v>
      </c>
      <c r="D132" s="7" t="s">
        <v>23</v>
      </c>
      <c r="E132" s="7" t="s">
        <v>285</v>
      </c>
    </row>
    <row r="133" spans="1:5" s="31" customFormat="1" ht="12.75">
      <c r="A133" s="34" t="s">
        <v>77</v>
      </c>
      <c r="B133" s="17" t="s">
        <v>11</v>
      </c>
      <c r="C133" s="8" t="s">
        <v>164</v>
      </c>
      <c r="D133" s="7" t="s">
        <v>24</v>
      </c>
      <c r="E133" s="7" t="s">
        <v>286</v>
      </c>
    </row>
    <row r="134" spans="1:5" s="10" customFormat="1" ht="39">
      <c r="A134" s="34" t="s">
        <v>78</v>
      </c>
      <c r="B134" s="17" t="s">
        <v>187</v>
      </c>
      <c r="C134" s="7" t="s">
        <v>188</v>
      </c>
      <c r="D134" s="7" t="s">
        <v>189</v>
      </c>
      <c r="E134" s="10" t="s">
        <v>287</v>
      </c>
    </row>
    <row r="135" spans="1:5" s="10" customFormat="1" ht="39">
      <c r="A135" s="34" t="s">
        <v>79</v>
      </c>
      <c r="B135" s="17" t="s">
        <v>190</v>
      </c>
      <c r="C135" s="7" t="s">
        <v>188</v>
      </c>
      <c r="D135" s="7" t="s">
        <v>294</v>
      </c>
      <c r="E135" s="10" t="s">
        <v>287</v>
      </c>
    </row>
    <row r="136" spans="1:5" s="10" customFormat="1" ht="39">
      <c r="A136" s="34" t="s">
        <v>80</v>
      </c>
      <c r="B136" s="17" t="s">
        <v>191</v>
      </c>
      <c r="C136" s="7" t="s">
        <v>188</v>
      </c>
      <c r="D136" s="7" t="s">
        <v>39</v>
      </c>
      <c r="E136" s="10" t="s">
        <v>287</v>
      </c>
    </row>
    <row r="137" spans="1:5" s="10" customFormat="1" ht="39">
      <c r="A137" s="34" t="s">
        <v>81</v>
      </c>
      <c r="B137" s="17" t="s">
        <v>192</v>
      </c>
      <c r="C137" s="7" t="s">
        <v>188</v>
      </c>
      <c r="D137" s="7" t="s">
        <v>38</v>
      </c>
      <c r="E137" s="7" t="s">
        <v>287</v>
      </c>
    </row>
    <row r="138" spans="1:5" s="10" customFormat="1" ht="39">
      <c r="A138" s="34" t="s">
        <v>401</v>
      </c>
      <c r="B138" s="17" t="s">
        <v>193</v>
      </c>
      <c r="C138" s="7" t="s">
        <v>188</v>
      </c>
      <c r="D138" s="7" t="s">
        <v>295</v>
      </c>
      <c r="E138" s="7" t="s">
        <v>287</v>
      </c>
    </row>
    <row r="139" spans="1:5" s="10" customFormat="1" ht="12.75">
      <c r="A139" s="34" t="s">
        <v>402</v>
      </c>
      <c r="B139" s="17" t="s">
        <v>194</v>
      </c>
      <c r="C139" s="7" t="s">
        <v>188</v>
      </c>
      <c r="D139" s="7" t="s">
        <v>215</v>
      </c>
      <c r="E139" s="7" t="s">
        <v>288</v>
      </c>
    </row>
    <row r="140" spans="1:5" s="10" customFormat="1" ht="39">
      <c r="A140" s="34" t="s">
        <v>403</v>
      </c>
      <c r="B140" s="17" t="s">
        <v>195</v>
      </c>
      <c r="C140" s="7" t="s">
        <v>188</v>
      </c>
      <c r="D140" s="7" t="s">
        <v>25</v>
      </c>
      <c r="E140" s="7" t="s">
        <v>287</v>
      </c>
    </row>
    <row r="141" spans="1:5" s="10" customFormat="1" ht="52.5">
      <c r="A141" s="34" t="s">
        <v>404</v>
      </c>
      <c r="B141" s="17" t="s">
        <v>196</v>
      </c>
      <c r="C141" s="7" t="s">
        <v>188</v>
      </c>
      <c r="D141" s="7" t="s">
        <v>201</v>
      </c>
      <c r="E141" s="7" t="s">
        <v>289</v>
      </c>
    </row>
    <row r="142" spans="1:5" s="10" customFormat="1" ht="12.75">
      <c r="A142" s="34" t="s">
        <v>405</v>
      </c>
      <c r="B142" s="17" t="s">
        <v>197</v>
      </c>
      <c r="C142" s="7" t="s">
        <v>164</v>
      </c>
      <c r="D142" s="7" t="s">
        <v>291</v>
      </c>
      <c r="E142" s="7" t="s">
        <v>290</v>
      </c>
    </row>
    <row r="143" spans="1:5" s="10" customFormat="1" ht="12.75">
      <c r="A143" s="34" t="s">
        <v>406</v>
      </c>
      <c r="B143" s="17" t="s">
        <v>292</v>
      </c>
      <c r="C143" s="7" t="s">
        <v>164</v>
      </c>
      <c r="D143" s="7" t="s">
        <v>14</v>
      </c>
      <c r="E143" s="7" t="s">
        <v>293</v>
      </c>
    </row>
    <row r="144" spans="1:5" s="10" customFormat="1" ht="39">
      <c r="A144" s="34" t="s">
        <v>428</v>
      </c>
      <c r="B144" s="17" t="s">
        <v>199</v>
      </c>
      <c r="C144" s="7" t="s">
        <v>188</v>
      </c>
      <c r="D144" s="7" t="s">
        <v>32</v>
      </c>
      <c r="E144" s="7" t="s">
        <v>287</v>
      </c>
    </row>
    <row r="145" spans="1:5" s="39" customFormat="1" ht="26.25">
      <c r="A145" s="35" t="s">
        <v>83</v>
      </c>
      <c r="B145" s="36" t="s">
        <v>529</v>
      </c>
      <c r="C145" s="37"/>
      <c r="D145" s="37"/>
      <c r="E145" s="37"/>
    </row>
    <row r="146" spans="1:5" s="10" customFormat="1" ht="26.25">
      <c r="A146" s="6" t="s">
        <v>84</v>
      </c>
      <c r="B146" s="17" t="s">
        <v>297</v>
      </c>
      <c r="C146" s="7" t="s">
        <v>164</v>
      </c>
      <c r="D146" s="7" t="s">
        <v>300</v>
      </c>
      <c r="E146" s="7" t="s">
        <v>298</v>
      </c>
    </row>
    <row r="147" spans="1:5" s="10" customFormat="1" ht="26.25">
      <c r="A147" s="6" t="s">
        <v>85</v>
      </c>
      <c r="B147" s="17" t="s">
        <v>299</v>
      </c>
      <c r="C147" s="7" t="s">
        <v>164</v>
      </c>
      <c r="D147" s="7" t="s">
        <v>300</v>
      </c>
      <c r="E147" s="7" t="s">
        <v>301</v>
      </c>
    </row>
    <row r="148" spans="1:5" s="10" customFormat="1" ht="26.25">
      <c r="A148" s="6" t="s">
        <v>86</v>
      </c>
      <c r="B148" s="17" t="s">
        <v>302</v>
      </c>
      <c r="C148" s="7" t="s">
        <v>164</v>
      </c>
      <c r="D148" s="7" t="s">
        <v>300</v>
      </c>
      <c r="E148" s="7" t="s">
        <v>303</v>
      </c>
    </row>
    <row r="149" spans="1:5" s="10" customFormat="1" ht="39">
      <c r="A149" s="6" t="s">
        <v>87</v>
      </c>
      <c r="B149" s="17" t="s">
        <v>176</v>
      </c>
      <c r="C149" s="7" t="s">
        <v>164</v>
      </c>
      <c r="D149" s="7" t="s">
        <v>30</v>
      </c>
      <c r="E149" s="7" t="s">
        <v>287</v>
      </c>
    </row>
    <row r="150" spans="1:5" s="10" customFormat="1" ht="39">
      <c r="A150" s="6" t="s">
        <v>88</v>
      </c>
      <c r="B150" s="17" t="s">
        <v>177</v>
      </c>
      <c r="C150" s="7" t="s">
        <v>164</v>
      </c>
      <c r="D150" s="7" t="s">
        <v>178</v>
      </c>
      <c r="E150" s="7" t="s">
        <v>287</v>
      </c>
    </row>
    <row r="151" spans="1:5" s="10" customFormat="1" ht="39">
      <c r="A151" s="6" t="s">
        <v>89</v>
      </c>
      <c r="B151" s="17" t="s">
        <v>179</v>
      </c>
      <c r="C151" s="7" t="s">
        <v>109</v>
      </c>
      <c r="D151" s="7" t="s">
        <v>14</v>
      </c>
      <c r="E151" s="7" t="s">
        <v>287</v>
      </c>
    </row>
    <row r="152" spans="1:5" s="10" customFormat="1" ht="39">
      <c r="A152" s="6" t="s">
        <v>384</v>
      </c>
      <c r="B152" s="17" t="s">
        <v>180</v>
      </c>
      <c r="C152" s="7" t="s">
        <v>164</v>
      </c>
      <c r="D152" s="7" t="s">
        <v>30</v>
      </c>
      <c r="E152" s="7" t="s">
        <v>287</v>
      </c>
    </row>
    <row r="153" spans="1:5" s="10" customFormat="1" ht="39">
      <c r="A153" s="6" t="s">
        <v>385</v>
      </c>
      <c r="B153" s="17" t="s">
        <v>181</v>
      </c>
      <c r="C153" s="7" t="s">
        <v>109</v>
      </c>
      <c r="D153" s="7" t="s">
        <v>30</v>
      </c>
      <c r="E153" s="7" t="s">
        <v>287</v>
      </c>
    </row>
    <row r="154" spans="1:5" s="10" customFormat="1" ht="39">
      <c r="A154" s="6" t="s">
        <v>386</v>
      </c>
      <c r="B154" s="17" t="s">
        <v>182</v>
      </c>
      <c r="C154" s="7" t="s">
        <v>164</v>
      </c>
      <c r="D154" s="7" t="s">
        <v>14</v>
      </c>
      <c r="E154" s="7" t="s">
        <v>287</v>
      </c>
    </row>
    <row r="155" spans="1:5" s="10" customFormat="1" ht="52.5">
      <c r="A155" s="6" t="s">
        <v>387</v>
      </c>
      <c r="B155" s="17" t="s">
        <v>183</v>
      </c>
      <c r="C155" s="7" t="s">
        <v>296</v>
      </c>
      <c r="D155" s="7" t="s">
        <v>30</v>
      </c>
      <c r="E155" s="7" t="s">
        <v>306</v>
      </c>
    </row>
    <row r="156" spans="1:5" s="10" customFormat="1" ht="39">
      <c r="A156" s="6" t="s">
        <v>388</v>
      </c>
      <c r="B156" s="17" t="s">
        <v>184</v>
      </c>
      <c r="C156" s="7" t="s">
        <v>164</v>
      </c>
      <c r="D156" s="7" t="s">
        <v>30</v>
      </c>
      <c r="E156" s="7" t="s">
        <v>287</v>
      </c>
    </row>
    <row r="157" spans="1:5" s="39" customFormat="1" ht="26.25">
      <c r="A157" s="35" t="s">
        <v>90</v>
      </c>
      <c r="B157" s="36" t="s">
        <v>307</v>
      </c>
      <c r="C157" s="37"/>
      <c r="D157" s="37"/>
      <c r="E157" s="37"/>
    </row>
    <row r="158" spans="1:5" s="10" customFormat="1" ht="26.25">
      <c r="A158" s="6" t="s">
        <v>91</v>
      </c>
      <c r="B158" s="17" t="s">
        <v>304</v>
      </c>
      <c r="C158" s="7" t="s">
        <v>164</v>
      </c>
      <c r="D158" s="7" t="s">
        <v>25</v>
      </c>
      <c r="E158" s="7" t="s">
        <v>305</v>
      </c>
    </row>
    <row r="159" spans="1:5" s="10" customFormat="1" ht="39">
      <c r="A159" s="6" t="s">
        <v>92</v>
      </c>
      <c r="B159" s="17" t="s">
        <v>185</v>
      </c>
      <c r="C159" s="7" t="s">
        <v>164</v>
      </c>
      <c r="D159" s="7" t="s">
        <v>308</v>
      </c>
      <c r="E159" s="7" t="s">
        <v>287</v>
      </c>
    </row>
    <row r="160" spans="1:5" s="10" customFormat="1" ht="39">
      <c r="A160" s="6" t="s">
        <v>389</v>
      </c>
      <c r="B160" s="17" t="s">
        <v>186</v>
      </c>
      <c r="C160" s="7" t="s">
        <v>164</v>
      </c>
      <c r="D160" s="7" t="s">
        <v>216</v>
      </c>
      <c r="E160" s="7" t="s">
        <v>287</v>
      </c>
    </row>
    <row r="161" spans="1:4" s="39" customFormat="1" ht="26.25">
      <c r="A161" s="35" t="s">
        <v>93</v>
      </c>
      <c r="B161" s="36" t="s">
        <v>318</v>
      </c>
      <c r="C161" s="37"/>
      <c r="D161" s="37"/>
    </row>
    <row r="162" spans="1:5" s="10" customFormat="1" ht="39">
      <c r="A162" s="6" t="s">
        <v>407</v>
      </c>
      <c r="B162" s="17" t="s">
        <v>530</v>
      </c>
      <c r="C162" s="7" t="s">
        <v>109</v>
      </c>
      <c r="D162" s="7" t="s">
        <v>309</v>
      </c>
      <c r="E162" s="7" t="s">
        <v>310</v>
      </c>
    </row>
    <row r="163" spans="1:5" s="10" customFormat="1" ht="26.25">
      <c r="A163" s="6" t="s">
        <v>408</v>
      </c>
      <c r="B163" s="17" t="s">
        <v>531</v>
      </c>
      <c r="C163" s="7" t="s">
        <v>109</v>
      </c>
      <c r="D163" s="7" t="s">
        <v>309</v>
      </c>
      <c r="E163" s="7"/>
    </row>
    <row r="164" spans="1:5" s="10" customFormat="1" ht="39">
      <c r="A164" s="6" t="s">
        <v>409</v>
      </c>
      <c r="B164" s="17" t="s">
        <v>166</v>
      </c>
      <c r="C164" s="7" t="s">
        <v>109</v>
      </c>
      <c r="D164" s="7" t="s">
        <v>30</v>
      </c>
      <c r="E164" s="7" t="s">
        <v>532</v>
      </c>
    </row>
    <row r="165" spans="1:5" s="10" customFormat="1" ht="39">
      <c r="A165" s="6" t="s">
        <v>410</v>
      </c>
      <c r="B165" s="17" t="s">
        <v>311</v>
      </c>
      <c r="C165" s="7" t="s">
        <v>109</v>
      </c>
      <c r="D165" s="7" t="s">
        <v>26</v>
      </c>
      <c r="E165" s="7" t="s">
        <v>532</v>
      </c>
    </row>
    <row r="166" spans="1:5" s="10" customFormat="1" ht="39">
      <c r="A166" s="6" t="s">
        <v>411</v>
      </c>
      <c r="B166" s="17" t="s">
        <v>312</v>
      </c>
      <c r="C166" s="7" t="s">
        <v>109</v>
      </c>
      <c r="D166" s="7" t="s">
        <v>39</v>
      </c>
      <c r="E166" s="7" t="s">
        <v>532</v>
      </c>
    </row>
    <row r="167" spans="1:5" s="10" customFormat="1" ht="39">
      <c r="A167" s="6" t="s">
        <v>412</v>
      </c>
      <c r="B167" s="17" t="s">
        <v>167</v>
      </c>
      <c r="C167" s="7" t="s">
        <v>109</v>
      </c>
      <c r="D167" s="7" t="s">
        <v>30</v>
      </c>
      <c r="E167" s="7" t="s">
        <v>287</v>
      </c>
    </row>
    <row r="168" spans="1:5" s="10" customFormat="1" ht="39">
      <c r="A168" s="6" t="s">
        <v>413</v>
      </c>
      <c r="B168" s="17" t="s">
        <v>313</v>
      </c>
      <c r="C168" s="7" t="s">
        <v>109</v>
      </c>
      <c r="D168" s="7" t="s">
        <v>21</v>
      </c>
      <c r="E168" s="7" t="s">
        <v>287</v>
      </c>
    </row>
    <row r="169" spans="1:5" s="10" customFormat="1" ht="39">
      <c r="A169" s="6" t="s">
        <v>414</v>
      </c>
      <c r="B169" s="17" t="s">
        <v>168</v>
      </c>
      <c r="C169" s="7" t="s">
        <v>109</v>
      </c>
      <c r="D169" s="7" t="s">
        <v>314</v>
      </c>
      <c r="E169" s="7" t="s">
        <v>287</v>
      </c>
    </row>
    <row r="170" spans="1:5" s="10" customFormat="1" ht="39">
      <c r="A170" s="6" t="s">
        <v>415</v>
      </c>
      <c r="B170" s="17" t="s">
        <v>169</v>
      </c>
      <c r="C170" s="7" t="s">
        <v>119</v>
      </c>
      <c r="D170" s="7" t="s">
        <v>21</v>
      </c>
      <c r="E170" s="7" t="s">
        <v>287</v>
      </c>
    </row>
    <row r="171" spans="1:5" s="10" customFormat="1" ht="39">
      <c r="A171" s="6" t="s">
        <v>416</v>
      </c>
      <c r="B171" s="17" t="s">
        <v>170</v>
      </c>
      <c r="C171" s="7" t="s">
        <v>164</v>
      </c>
      <c r="D171" s="7" t="s">
        <v>216</v>
      </c>
      <c r="E171" s="7" t="s">
        <v>287</v>
      </c>
    </row>
    <row r="172" spans="1:5" s="10" customFormat="1" ht="12.75">
      <c r="A172" s="6" t="s">
        <v>417</v>
      </c>
      <c r="B172" s="17" t="s">
        <v>171</v>
      </c>
      <c r="C172" s="7" t="s">
        <v>109</v>
      </c>
      <c r="D172" s="7" t="s">
        <v>21</v>
      </c>
      <c r="E172" s="7"/>
    </row>
    <row r="173" spans="1:5" s="10" customFormat="1" ht="12.75">
      <c r="A173" s="6" t="s">
        <v>418</v>
      </c>
      <c r="B173" s="17" t="s">
        <v>172</v>
      </c>
      <c r="C173" s="7" t="s">
        <v>164</v>
      </c>
      <c r="D173" s="7" t="s">
        <v>216</v>
      </c>
      <c r="E173" s="7" t="s">
        <v>316</v>
      </c>
    </row>
    <row r="174" spans="1:5" s="10" customFormat="1" ht="39">
      <c r="A174" s="6" t="s">
        <v>419</v>
      </c>
      <c r="B174" s="17" t="s">
        <v>173</v>
      </c>
      <c r="C174" s="7" t="s">
        <v>109</v>
      </c>
      <c r="D174" s="7" t="s">
        <v>315</v>
      </c>
      <c r="E174" s="7" t="s">
        <v>287</v>
      </c>
    </row>
    <row r="175" spans="1:5" s="10" customFormat="1" ht="52.5">
      <c r="A175" s="6" t="s">
        <v>420</v>
      </c>
      <c r="B175" s="17" t="s">
        <v>174</v>
      </c>
      <c r="C175" s="7" t="s">
        <v>109</v>
      </c>
      <c r="D175" s="7" t="s">
        <v>12</v>
      </c>
      <c r="E175" s="7" t="s">
        <v>317</v>
      </c>
    </row>
    <row r="176" spans="1:5" s="10" customFormat="1" ht="52.5">
      <c r="A176" s="6" t="s">
        <v>421</v>
      </c>
      <c r="B176" s="17" t="s">
        <v>331</v>
      </c>
      <c r="C176" s="7" t="s">
        <v>109</v>
      </c>
      <c r="D176" s="7" t="s">
        <v>26</v>
      </c>
      <c r="E176" s="7" t="s">
        <v>317</v>
      </c>
    </row>
    <row r="177" spans="1:5" s="10" customFormat="1" ht="52.5">
      <c r="A177" s="6" t="s">
        <v>422</v>
      </c>
      <c r="B177" s="17" t="s">
        <v>332</v>
      </c>
      <c r="C177" s="7" t="s">
        <v>109</v>
      </c>
      <c r="D177" s="7" t="s">
        <v>39</v>
      </c>
      <c r="E177" s="7" t="s">
        <v>317</v>
      </c>
    </row>
    <row r="178" spans="1:5" s="10" customFormat="1" ht="52.5">
      <c r="A178" s="6" t="s">
        <v>430</v>
      </c>
      <c r="B178" s="17" t="s">
        <v>333</v>
      </c>
      <c r="C178" s="7" t="s">
        <v>109</v>
      </c>
      <c r="D178" s="7" t="s">
        <v>39</v>
      </c>
      <c r="E178" s="7" t="s">
        <v>317</v>
      </c>
    </row>
    <row r="179" spans="1:5" s="10" customFormat="1" ht="39">
      <c r="A179" s="6" t="s">
        <v>431</v>
      </c>
      <c r="B179" s="17" t="s">
        <v>175</v>
      </c>
      <c r="C179" s="7" t="s">
        <v>109</v>
      </c>
      <c r="D179" s="7" t="s">
        <v>12</v>
      </c>
      <c r="E179" s="7" t="s">
        <v>287</v>
      </c>
    </row>
    <row r="180" spans="1:4" s="39" customFormat="1" ht="26.25">
      <c r="A180" s="35" t="s">
        <v>82</v>
      </c>
      <c r="B180" s="36" t="s">
        <v>319</v>
      </c>
      <c r="C180" s="37"/>
      <c r="D180" s="37"/>
    </row>
    <row r="181" spans="1:5" s="10" customFormat="1" ht="39">
      <c r="A181" s="6" t="s">
        <v>429</v>
      </c>
      <c r="B181" s="17" t="s">
        <v>530</v>
      </c>
      <c r="C181" s="7" t="s">
        <v>109</v>
      </c>
      <c r="D181" s="7" t="s">
        <v>309</v>
      </c>
      <c r="E181" s="7" t="s">
        <v>310</v>
      </c>
    </row>
    <row r="182" spans="1:5" s="10" customFormat="1" ht="26.25">
      <c r="A182" s="6" t="s">
        <v>432</v>
      </c>
      <c r="B182" s="17" t="s">
        <v>531</v>
      </c>
      <c r="C182" s="7" t="s">
        <v>109</v>
      </c>
      <c r="D182" s="7" t="s">
        <v>309</v>
      </c>
      <c r="E182" s="7"/>
    </row>
    <row r="183" spans="1:5" s="10" customFormat="1" ht="26.25">
      <c r="A183" s="6" t="s">
        <v>433</v>
      </c>
      <c r="B183" s="17" t="s">
        <v>320</v>
      </c>
      <c r="C183" s="7" t="s">
        <v>109</v>
      </c>
      <c r="D183" s="7" t="s">
        <v>321</v>
      </c>
      <c r="E183" s="7"/>
    </row>
    <row r="184" spans="1:5" s="10" customFormat="1" ht="12.75">
      <c r="A184" s="6" t="s">
        <v>434</v>
      </c>
      <c r="B184" s="17"/>
      <c r="C184" s="7"/>
      <c r="D184" s="7"/>
      <c r="E184" s="7"/>
    </row>
    <row r="185" spans="1:5" s="10" customFormat="1" ht="26.25">
      <c r="A185" s="6" t="s">
        <v>435</v>
      </c>
      <c r="B185" s="17" t="s">
        <v>157</v>
      </c>
      <c r="C185" s="7" t="s">
        <v>322</v>
      </c>
      <c r="D185" s="7" t="s">
        <v>31</v>
      </c>
      <c r="E185" s="7" t="s">
        <v>325</v>
      </c>
    </row>
    <row r="186" spans="1:5" s="10" customFormat="1" ht="12.75">
      <c r="A186" s="6" t="s">
        <v>436</v>
      </c>
      <c r="B186" s="17" t="s">
        <v>326</v>
      </c>
      <c r="C186" s="7" t="s">
        <v>109</v>
      </c>
      <c r="D186" s="7" t="s">
        <v>323</v>
      </c>
      <c r="E186" s="7" t="s">
        <v>325</v>
      </c>
    </row>
    <row r="187" spans="1:5" s="10" customFormat="1" ht="12.75">
      <c r="A187" s="6" t="s">
        <v>437</v>
      </c>
      <c r="B187" s="17" t="s">
        <v>158</v>
      </c>
      <c r="C187" s="7" t="s">
        <v>109</v>
      </c>
      <c r="D187" s="7" t="s">
        <v>25</v>
      </c>
      <c r="E187" s="7" t="s">
        <v>325</v>
      </c>
    </row>
    <row r="188" spans="1:5" s="10" customFormat="1" ht="26.25">
      <c r="A188" s="6" t="s">
        <v>438</v>
      </c>
      <c r="B188" s="17" t="s">
        <v>327</v>
      </c>
      <c r="C188" s="7" t="s">
        <v>109</v>
      </c>
      <c r="D188" s="7" t="s">
        <v>30</v>
      </c>
      <c r="E188" s="7" t="s">
        <v>328</v>
      </c>
    </row>
    <row r="189" spans="1:5" s="10" customFormat="1" ht="12.75">
      <c r="A189" s="6" t="s">
        <v>439</v>
      </c>
      <c r="B189" s="17" t="s">
        <v>159</v>
      </c>
      <c r="C189" s="7" t="s">
        <v>109</v>
      </c>
      <c r="D189" s="7" t="s">
        <v>31</v>
      </c>
      <c r="E189" s="7" t="s">
        <v>328</v>
      </c>
    </row>
    <row r="190" spans="1:5" s="10" customFormat="1" ht="12.75">
      <c r="A190" s="6" t="s">
        <v>440</v>
      </c>
      <c r="B190" s="17" t="s">
        <v>160</v>
      </c>
      <c r="C190" s="7" t="s">
        <v>109</v>
      </c>
      <c r="D190" s="7" t="s">
        <v>12</v>
      </c>
      <c r="E190" s="7" t="s">
        <v>328</v>
      </c>
    </row>
    <row r="191" spans="1:5" s="10" customFormat="1" ht="26.25">
      <c r="A191" s="6" t="s">
        <v>441</v>
      </c>
      <c r="B191" s="17" t="s">
        <v>324</v>
      </c>
      <c r="C191" s="7" t="s">
        <v>109</v>
      </c>
      <c r="D191" s="7" t="s">
        <v>12</v>
      </c>
      <c r="E191" s="7" t="s">
        <v>328</v>
      </c>
    </row>
    <row r="192" spans="1:5" s="10" customFormat="1" ht="26.25">
      <c r="A192" s="6" t="s">
        <v>442</v>
      </c>
      <c r="B192" s="17" t="s">
        <v>161</v>
      </c>
      <c r="C192" s="7" t="s">
        <v>322</v>
      </c>
      <c r="D192" s="7" t="s">
        <v>12</v>
      </c>
      <c r="E192" s="7" t="s">
        <v>328</v>
      </c>
    </row>
    <row r="193" spans="1:5" s="10" customFormat="1" ht="26.25">
      <c r="A193" s="6" t="s">
        <v>443</v>
      </c>
      <c r="B193" s="17" t="s">
        <v>162</v>
      </c>
      <c r="C193" s="7" t="s">
        <v>109</v>
      </c>
      <c r="D193" s="7" t="s">
        <v>12</v>
      </c>
      <c r="E193" s="7" t="s">
        <v>328</v>
      </c>
    </row>
    <row r="194" spans="1:5" s="10" customFormat="1" ht="12.75">
      <c r="A194" s="6" t="s">
        <v>444</v>
      </c>
      <c r="B194" s="17" t="s">
        <v>163</v>
      </c>
      <c r="C194" s="7" t="s">
        <v>164</v>
      </c>
      <c r="D194" s="7" t="s">
        <v>30</v>
      </c>
      <c r="E194" s="7"/>
    </row>
    <row r="195" spans="1:5" s="10" customFormat="1" ht="26.25">
      <c r="A195" s="6" t="s">
        <v>445</v>
      </c>
      <c r="B195" s="17" t="s">
        <v>329</v>
      </c>
      <c r="C195" s="7" t="s">
        <v>109</v>
      </c>
      <c r="D195" s="7" t="s">
        <v>21</v>
      </c>
      <c r="E195" s="7" t="s">
        <v>330</v>
      </c>
    </row>
    <row r="196" spans="1:5" s="10" customFormat="1" ht="52.5">
      <c r="A196" s="6" t="s">
        <v>446</v>
      </c>
      <c r="B196" s="17" t="s">
        <v>165</v>
      </c>
      <c r="C196" s="7" t="s">
        <v>164</v>
      </c>
      <c r="D196" s="7" t="s">
        <v>315</v>
      </c>
      <c r="E196" s="7" t="s">
        <v>317</v>
      </c>
    </row>
    <row r="197" spans="1:4" s="39" customFormat="1" ht="12.75">
      <c r="A197" s="35" t="s">
        <v>94</v>
      </c>
      <c r="B197" s="36" t="s">
        <v>450</v>
      </c>
      <c r="C197" s="37"/>
      <c r="D197" s="37"/>
    </row>
    <row r="198" spans="1:5" s="10" customFormat="1" ht="39">
      <c r="A198" s="6" t="s">
        <v>451</v>
      </c>
      <c r="B198" s="17" t="s">
        <v>452</v>
      </c>
      <c r="C198" s="7" t="s">
        <v>453</v>
      </c>
      <c r="D198" s="7" t="s">
        <v>519</v>
      </c>
      <c r="E198" s="7" t="s">
        <v>454</v>
      </c>
    </row>
    <row r="199" spans="1:5" s="10" customFormat="1" ht="66">
      <c r="A199" s="6" t="s">
        <v>446</v>
      </c>
      <c r="B199" s="17" t="s">
        <v>533</v>
      </c>
      <c r="C199" s="7"/>
      <c r="D199" s="7" t="s">
        <v>455</v>
      </c>
      <c r="E199" s="7" t="s">
        <v>456</v>
      </c>
    </row>
    <row r="200" spans="1:5" s="14" customFormat="1" ht="12.75">
      <c r="A200" s="13"/>
      <c r="B200" s="78" t="s">
        <v>522</v>
      </c>
      <c r="C200" s="78"/>
      <c r="D200" s="78"/>
      <c r="E200" s="78"/>
    </row>
    <row r="201" spans="1:5" s="14" customFormat="1" ht="25.5" customHeight="1">
      <c r="A201" s="13"/>
      <c r="B201" s="78"/>
      <c r="C201" s="78"/>
      <c r="D201" s="78"/>
      <c r="E201" s="78"/>
    </row>
  </sheetData>
  <sheetProtection/>
  <mergeCells count="6">
    <mergeCell ref="A2:B2"/>
    <mergeCell ref="C2:E2"/>
    <mergeCell ref="B200:E201"/>
    <mergeCell ref="A3:E3"/>
    <mergeCell ref="A5:B5"/>
    <mergeCell ref="C5:E5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8"/>
  <sheetViews>
    <sheetView tabSelected="1" zoomScalePageLayoutView="0" workbookViewId="0" topLeftCell="A45">
      <selection activeCell="P62" sqref="P62"/>
    </sheetView>
  </sheetViews>
  <sheetFormatPr defaultColWidth="9.125" defaultRowHeight="12.75"/>
  <cols>
    <col min="1" max="1" width="6.50390625" style="9" customWidth="1"/>
    <col min="2" max="2" width="51.50390625" style="10" customWidth="1"/>
    <col min="3" max="3" width="12.00390625" style="27" customWidth="1"/>
    <col min="4" max="4" width="22.50390625" style="10" customWidth="1"/>
    <col min="5" max="5" width="35.50390625" style="10" customWidth="1"/>
    <col min="6" max="9" width="12.375" style="53" hidden="1" customWidth="1"/>
    <col min="10" max="10" width="12.375" style="1" hidden="1" customWidth="1"/>
    <col min="11" max="13" width="0" style="1" hidden="1" customWidth="1"/>
    <col min="14" max="16384" width="9.125" style="1" customWidth="1"/>
  </cols>
  <sheetData>
    <row r="2" spans="1:5" ht="33.75" customHeight="1">
      <c r="A2" s="76" t="s">
        <v>96</v>
      </c>
      <c r="B2" s="76"/>
      <c r="C2" s="77" t="s">
        <v>597</v>
      </c>
      <c r="D2" s="77"/>
      <c r="E2" s="77"/>
    </row>
    <row r="3" spans="1:5" ht="39.75" customHeight="1">
      <c r="A3" s="79" t="s">
        <v>95</v>
      </c>
      <c r="B3" s="79"/>
      <c r="C3" s="79"/>
      <c r="D3" s="79"/>
      <c r="E3" s="79"/>
    </row>
    <row r="4" spans="1:5" ht="8.25" customHeight="1">
      <c r="A4" s="23"/>
      <c r="B4" s="5"/>
      <c r="C4" s="16" t="s">
        <v>40</v>
      </c>
      <c r="D4" s="5"/>
      <c r="E4" s="5"/>
    </row>
    <row r="5" spans="1:9" s="22" customFormat="1" ht="13.5" customHeight="1">
      <c r="A5" s="80"/>
      <c r="B5" s="80"/>
      <c r="C5" s="81" t="s">
        <v>596</v>
      </c>
      <c r="D5" s="81"/>
      <c r="E5" s="81"/>
      <c r="F5" s="54"/>
      <c r="G5" s="54"/>
      <c r="H5" s="54"/>
      <c r="I5" s="54"/>
    </row>
    <row r="6" spans="1:5" ht="9" customHeight="1">
      <c r="A6" s="23"/>
      <c r="B6" s="5"/>
      <c r="C6" s="16"/>
      <c r="D6" s="5"/>
      <c r="E6" s="5"/>
    </row>
    <row r="7" spans="1:9" s="22" customFormat="1" ht="63.75" customHeight="1">
      <c r="A7" s="20" t="s">
        <v>0</v>
      </c>
      <c r="B7" s="21" t="s">
        <v>1</v>
      </c>
      <c r="C7" s="2" t="s">
        <v>2</v>
      </c>
      <c r="D7" s="21" t="s">
        <v>212</v>
      </c>
      <c r="E7" s="21" t="s">
        <v>3</v>
      </c>
      <c r="F7" s="54"/>
      <c r="G7" s="54"/>
      <c r="H7" s="54"/>
      <c r="I7" s="54"/>
    </row>
    <row r="8" spans="1:9" s="50" customFormat="1" ht="12.75" customHeight="1">
      <c r="A8" s="47" t="s">
        <v>203</v>
      </c>
      <c r="B8" s="48" t="s">
        <v>97</v>
      </c>
      <c r="C8" s="49"/>
      <c r="D8" s="49"/>
      <c r="E8" s="49"/>
      <c r="F8" s="55"/>
      <c r="G8" s="55"/>
      <c r="H8" s="55"/>
      <c r="I8" s="55"/>
    </row>
    <row r="9" spans="1:8" ht="42.75" customHeight="1">
      <c r="A9" s="6" t="s">
        <v>42</v>
      </c>
      <c r="B9" s="17" t="s">
        <v>98</v>
      </c>
      <c r="C9" s="25" t="s">
        <v>99</v>
      </c>
      <c r="D9" s="7" t="s">
        <v>598</v>
      </c>
      <c r="E9" s="2" t="s">
        <v>607</v>
      </c>
      <c r="F9" s="53" t="s">
        <v>563</v>
      </c>
      <c r="G9" s="53" t="s">
        <v>564</v>
      </c>
      <c r="H9" s="53" t="s">
        <v>565</v>
      </c>
    </row>
    <row r="10" spans="1:5" ht="27" customHeight="1" hidden="1">
      <c r="A10" s="6" t="s">
        <v>540</v>
      </c>
      <c r="B10" s="17" t="s">
        <v>204</v>
      </c>
      <c r="C10" s="25" t="s">
        <v>188</v>
      </c>
      <c r="D10" s="7" t="s">
        <v>12</v>
      </c>
      <c r="E10" s="11" t="s">
        <v>227</v>
      </c>
    </row>
    <row r="11" spans="1:8" ht="25.5" customHeight="1">
      <c r="A11" s="6" t="s">
        <v>540</v>
      </c>
      <c r="B11" s="17" t="s">
        <v>536</v>
      </c>
      <c r="C11" s="25" t="s">
        <v>188</v>
      </c>
      <c r="D11" s="7" t="s">
        <v>39</v>
      </c>
      <c r="E11" s="7" t="s">
        <v>599</v>
      </c>
      <c r="F11" s="53">
        <v>8000</v>
      </c>
      <c r="G11" s="53">
        <v>8000</v>
      </c>
      <c r="H11" s="53">
        <v>12000</v>
      </c>
    </row>
    <row r="12" spans="1:5" ht="26.25" customHeight="1">
      <c r="A12" s="6" t="s">
        <v>43</v>
      </c>
      <c r="B12" s="17" t="s">
        <v>537</v>
      </c>
      <c r="C12" s="25" t="s">
        <v>188</v>
      </c>
      <c r="D12" s="7" t="s">
        <v>224</v>
      </c>
      <c r="E12" s="7" t="s">
        <v>599</v>
      </c>
    </row>
    <row r="13" spans="1:5" ht="13.5" customHeight="1" hidden="1">
      <c r="A13" s="6" t="s">
        <v>45</v>
      </c>
      <c r="B13" s="17" t="s">
        <v>538</v>
      </c>
      <c r="C13" s="7" t="s">
        <v>539</v>
      </c>
      <c r="D13" s="7" t="s">
        <v>548</v>
      </c>
      <c r="E13" s="7" t="s">
        <v>549</v>
      </c>
    </row>
    <row r="14" spans="1:9" s="51" customFormat="1" ht="13.5" customHeight="1">
      <c r="A14" s="47" t="s">
        <v>47</v>
      </c>
      <c r="B14" s="48" t="s">
        <v>541</v>
      </c>
      <c r="C14" s="49"/>
      <c r="D14" s="49"/>
      <c r="E14" s="49"/>
      <c r="F14" s="56"/>
      <c r="G14" s="56"/>
      <c r="H14" s="56"/>
      <c r="I14" s="56"/>
    </row>
    <row r="15" spans="1:5" ht="13.5" customHeight="1">
      <c r="A15" s="68" t="s">
        <v>569</v>
      </c>
      <c r="B15" s="69" t="s">
        <v>542</v>
      </c>
      <c r="C15" s="70" t="s">
        <v>543</v>
      </c>
      <c r="D15" s="70" t="s">
        <v>550</v>
      </c>
      <c r="E15" s="70"/>
    </row>
    <row r="16" spans="1:5" ht="27" customHeight="1">
      <c r="A16" s="68" t="s">
        <v>48</v>
      </c>
      <c r="B16" s="69" t="s">
        <v>545</v>
      </c>
      <c r="C16" s="70" t="s">
        <v>544</v>
      </c>
      <c r="D16" s="70">
        <v>500</v>
      </c>
      <c r="E16" s="70" t="s">
        <v>551</v>
      </c>
    </row>
    <row r="17" spans="1:5" ht="41.25" customHeight="1">
      <c r="A17" s="68" t="s">
        <v>570</v>
      </c>
      <c r="B17" s="69" t="s">
        <v>546</v>
      </c>
      <c r="C17" s="70" t="s">
        <v>99</v>
      </c>
      <c r="D17" s="70" t="s">
        <v>554</v>
      </c>
      <c r="E17" s="67" t="s">
        <v>547</v>
      </c>
    </row>
    <row r="18" spans="1:9" s="50" customFormat="1" ht="12.75" customHeight="1">
      <c r="A18" s="47" t="s">
        <v>571</v>
      </c>
      <c r="B18" s="48" t="s">
        <v>104</v>
      </c>
      <c r="C18" s="49"/>
      <c r="D18" s="49"/>
      <c r="E18" s="49"/>
      <c r="F18" s="55"/>
      <c r="G18" s="55"/>
      <c r="H18" s="55"/>
      <c r="I18" s="55"/>
    </row>
    <row r="19" spans="1:9" s="3" customFormat="1" ht="12.75" customHeight="1">
      <c r="A19" s="68" t="s">
        <v>49</v>
      </c>
      <c r="B19" s="69" t="s">
        <v>457</v>
      </c>
      <c r="C19" s="71" t="s">
        <v>99</v>
      </c>
      <c r="D19" s="71">
        <v>3000</v>
      </c>
      <c r="E19" s="71"/>
      <c r="F19" s="57">
        <v>3000</v>
      </c>
      <c r="G19" s="57">
        <v>3000</v>
      </c>
      <c r="H19" s="57">
        <v>3000</v>
      </c>
      <c r="I19" s="57"/>
    </row>
    <row r="20" spans="1:9" s="3" customFormat="1" ht="28.5" customHeight="1">
      <c r="A20" s="68" t="s">
        <v>50</v>
      </c>
      <c r="B20" s="69" t="s">
        <v>552</v>
      </c>
      <c r="C20" s="70" t="s">
        <v>543</v>
      </c>
      <c r="D20" s="70" t="s">
        <v>548</v>
      </c>
      <c r="E20" s="70"/>
      <c r="F20" s="57">
        <v>9000</v>
      </c>
      <c r="G20" s="57">
        <v>9000</v>
      </c>
      <c r="H20" s="57">
        <v>9000</v>
      </c>
      <c r="I20" s="57"/>
    </row>
    <row r="21" spans="1:9" s="52" customFormat="1" ht="12.75" customHeight="1">
      <c r="A21" s="72" t="s">
        <v>51</v>
      </c>
      <c r="B21" s="73" t="s">
        <v>469</v>
      </c>
      <c r="C21" s="74" t="s">
        <v>188</v>
      </c>
      <c r="D21" s="74" t="s">
        <v>560</v>
      </c>
      <c r="E21" s="74"/>
      <c r="F21" s="58">
        <f>SUM(2000*10)</f>
        <v>20000</v>
      </c>
      <c r="G21" s="58">
        <f>SUM(2000*20)</f>
        <v>40000</v>
      </c>
      <c r="H21" s="58">
        <f>SUM(2000*30)</f>
        <v>60000</v>
      </c>
      <c r="I21" s="58"/>
    </row>
    <row r="22" spans="1:9" s="52" customFormat="1" ht="25.5" customHeight="1">
      <c r="A22" s="72" t="s">
        <v>52</v>
      </c>
      <c r="B22" s="73" t="s">
        <v>526</v>
      </c>
      <c r="C22" s="74" t="s">
        <v>188</v>
      </c>
      <c r="D22" s="74" t="s">
        <v>27</v>
      </c>
      <c r="E22" s="74" t="s">
        <v>471</v>
      </c>
      <c r="F22" s="58"/>
      <c r="G22" s="58"/>
      <c r="H22" s="58"/>
      <c r="I22" s="58"/>
    </row>
    <row r="23" spans="1:9" s="52" customFormat="1" ht="12.75" customHeight="1">
      <c r="A23" s="72" t="s">
        <v>334</v>
      </c>
      <c r="B23" s="73" t="s">
        <v>477</v>
      </c>
      <c r="C23" s="74" t="s">
        <v>188</v>
      </c>
      <c r="D23" s="74" t="s">
        <v>21</v>
      </c>
      <c r="E23" s="74" t="s">
        <v>471</v>
      </c>
      <c r="F23" s="58"/>
      <c r="G23" s="58"/>
      <c r="H23" s="58"/>
      <c r="I23" s="58"/>
    </row>
    <row r="24" spans="1:9" s="52" customFormat="1" ht="12.75" customHeight="1">
      <c r="A24" s="72" t="s">
        <v>335</v>
      </c>
      <c r="B24" s="73" t="s">
        <v>478</v>
      </c>
      <c r="C24" s="74" t="s">
        <v>188</v>
      </c>
      <c r="D24" s="74" t="s">
        <v>231</v>
      </c>
      <c r="E24" s="74" t="s">
        <v>471</v>
      </c>
      <c r="F24" s="58"/>
      <c r="G24" s="58"/>
      <c r="H24" s="58"/>
      <c r="I24" s="58"/>
    </row>
    <row r="25" spans="1:9" s="52" customFormat="1" ht="12.75" customHeight="1">
      <c r="A25" s="72" t="s">
        <v>336</v>
      </c>
      <c r="B25" s="73" t="s">
        <v>479</v>
      </c>
      <c r="C25" s="74" t="s">
        <v>188</v>
      </c>
      <c r="D25" s="74" t="s">
        <v>561</v>
      </c>
      <c r="E25" s="74" t="s">
        <v>471</v>
      </c>
      <c r="F25" s="58"/>
      <c r="G25" s="58"/>
      <c r="H25" s="58"/>
      <c r="I25" s="58"/>
    </row>
    <row r="26" spans="1:9" s="52" customFormat="1" ht="12.75" customHeight="1">
      <c r="A26" s="72" t="s">
        <v>337</v>
      </c>
      <c r="B26" s="73" t="s">
        <v>480</v>
      </c>
      <c r="C26" s="74" t="s">
        <v>188</v>
      </c>
      <c r="D26" s="74" t="s">
        <v>13</v>
      </c>
      <c r="E26" s="74" t="s">
        <v>471</v>
      </c>
      <c r="F26" s="58"/>
      <c r="G26" s="58"/>
      <c r="H26" s="58"/>
      <c r="I26" s="58"/>
    </row>
    <row r="27" spans="1:9" s="52" customFormat="1" ht="12.75" customHeight="1">
      <c r="A27" s="72" t="s">
        <v>338</v>
      </c>
      <c r="B27" s="73" t="s">
        <v>481</v>
      </c>
      <c r="C27" s="74" t="s">
        <v>188</v>
      </c>
      <c r="D27" s="74" t="s">
        <v>31</v>
      </c>
      <c r="E27" s="74" t="s">
        <v>471</v>
      </c>
      <c r="F27" s="58"/>
      <c r="G27" s="58"/>
      <c r="H27" s="58"/>
      <c r="I27" s="58"/>
    </row>
    <row r="28" spans="1:9" s="52" customFormat="1" ht="13.5" customHeight="1">
      <c r="A28" s="72" t="s">
        <v>339</v>
      </c>
      <c r="B28" s="73" t="s">
        <v>559</v>
      </c>
      <c r="C28" s="74" t="s">
        <v>188</v>
      </c>
      <c r="D28" s="74" t="s">
        <v>41</v>
      </c>
      <c r="E28" s="74" t="s">
        <v>471</v>
      </c>
      <c r="F28" s="58"/>
      <c r="G28" s="58"/>
      <c r="H28" s="58"/>
      <c r="I28" s="58"/>
    </row>
    <row r="29" spans="1:9" s="52" customFormat="1" ht="12.75" customHeight="1">
      <c r="A29" s="72" t="s">
        <v>572</v>
      </c>
      <c r="B29" s="73" t="s">
        <v>485</v>
      </c>
      <c r="C29" s="74" t="s">
        <v>109</v>
      </c>
      <c r="D29" s="74" t="s">
        <v>26</v>
      </c>
      <c r="E29" s="74"/>
      <c r="F29" s="58"/>
      <c r="G29" s="58"/>
      <c r="H29" s="58"/>
      <c r="I29" s="58"/>
    </row>
    <row r="30" spans="1:9" s="52" customFormat="1" ht="25.5" customHeight="1">
      <c r="A30" s="72" t="s">
        <v>573</v>
      </c>
      <c r="B30" s="73" t="s">
        <v>486</v>
      </c>
      <c r="C30" s="74" t="s">
        <v>487</v>
      </c>
      <c r="D30" s="74" t="s">
        <v>26</v>
      </c>
      <c r="E30" s="74"/>
      <c r="F30" s="58"/>
      <c r="G30" s="58"/>
      <c r="H30" s="58"/>
      <c r="I30" s="58"/>
    </row>
    <row r="31" spans="1:9" s="52" customFormat="1" ht="55.5" customHeight="1">
      <c r="A31" s="72" t="s">
        <v>574</v>
      </c>
      <c r="B31" s="73" t="s">
        <v>553</v>
      </c>
      <c r="C31" s="74" t="s">
        <v>188</v>
      </c>
      <c r="D31" s="74" t="s">
        <v>562</v>
      </c>
      <c r="E31" s="74"/>
      <c r="F31" s="58"/>
      <c r="G31" s="58"/>
      <c r="H31" s="58"/>
      <c r="I31" s="58"/>
    </row>
    <row r="32" spans="1:9" s="3" customFormat="1" ht="12.75" customHeight="1">
      <c r="A32" s="68" t="s">
        <v>575</v>
      </c>
      <c r="B32" s="69" t="s">
        <v>558</v>
      </c>
      <c r="C32" s="71" t="s">
        <v>108</v>
      </c>
      <c r="D32" s="70" t="s">
        <v>200</v>
      </c>
      <c r="E32" s="67"/>
      <c r="F32" s="57"/>
      <c r="G32" s="57"/>
      <c r="H32" s="57"/>
      <c r="I32" s="57"/>
    </row>
    <row r="33" spans="1:9" s="3" customFormat="1" ht="12.75" customHeight="1">
      <c r="A33" s="68" t="s">
        <v>576</v>
      </c>
      <c r="B33" s="69" t="s">
        <v>555</v>
      </c>
      <c r="C33" s="70" t="s">
        <v>556</v>
      </c>
      <c r="D33" s="70" t="s">
        <v>557</v>
      </c>
      <c r="E33" s="67"/>
      <c r="F33" s="57">
        <v>7500</v>
      </c>
      <c r="G33" s="57">
        <v>7500</v>
      </c>
      <c r="H33" s="57">
        <v>7500</v>
      </c>
      <c r="I33" s="57"/>
    </row>
    <row r="34" spans="1:9" s="3" customFormat="1" ht="38.25" customHeight="1">
      <c r="A34" s="68" t="s">
        <v>577</v>
      </c>
      <c r="B34" s="75" t="s">
        <v>490</v>
      </c>
      <c r="C34" s="71"/>
      <c r="D34" s="71"/>
      <c r="E34" s="71"/>
      <c r="F34" s="57">
        <f>SUM(F10:F33)</f>
        <v>47500</v>
      </c>
      <c r="G34" s="57">
        <f>SUM(G10:G33)</f>
        <v>67500</v>
      </c>
      <c r="H34" s="57">
        <f>SUM(H10:H33)</f>
        <v>91500</v>
      </c>
      <c r="I34" s="57"/>
    </row>
    <row r="35" spans="1:9" s="3" customFormat="1" ht="25.5" customHeight="1" hidden="1">
      <c r="A35" s="6" t="s">
        <v>508</v>
      </c>
      <c r="B35" s="44" t="s">
        <v>491</v>
      </c>
      <c r="C35" s="12"/>
      <c r="D35" s="12"/>
      <c r="E35" s="12"/>
      <c r="F35" s="57"/>
      <c r="G35" s="57"/>
      <c r="H35" s="57"/>
      <c r="I35" s="57"/>
    </row>
    <row r="36" spans="1:9" s="39" customFormat="1" ht="12.75">
      <c r="A36" s="35" t="s">
        <v>53</v>
      </c>
      <c r="B36" s="36" t="s">
        <v>4</v>
      </c>
      <c r="C36" s="37"/>
      <c r="D36" s="37"/>
      <c r="E36" s="37"/>
      <c r="F36" s="59"/>
      <c r="G36" s="59"/>
      <c r="H36" s="59"/>
      <c r="I36" s="59"/>
    </row>
    <row r="37" spans="1:9" s="10" customFormat="1" ht="26.25">
      <c r="A37" s="6" t="s">
        <v>54</v>
      </c>
      <c r="B37" s="17" t="s">
        <v>110</v>
      </c>
      <c r="C37" s="25" t="s">
        <v>109</v>
      </c>
      <c r="D37" s="7" t="s">
        <v>600</v>
      </c>
      <c r="E37" s="7" t="s">
        <v>566</v>
      </c>
      <c r="F37" s="60"/>
      <c r="G37" s="60"/>
      <c r="H37" s="60"/>
      <c r="I37" s="60"/>
    </row>
    <row r="38" spans="1:9" s="10" customFormat="1" ht="12.75">
      <c r="A38" s="6" t="s">
        <v>55</v>
      </c>
      <c r="B38" s="17" t="s">
        <v>36</v>
      </c>
      <c r="C38" s="25" t="s">
        <v>109</v>
      </c>
      <c r="D38" s="7" t="s">
        <v>601</v>
      </c>
      <c r="E38" s="7"/>
      <c r="F38" s="60"/>
      <c r="G38" s="60"/>
      <c r="H38" s="60"/>
      <c r="I38" s="60"/>
    </row>
    <row r="39" spans="1:9" s="10" customFormat="1" ht="12.75">
      <c r="A39" s="6" t="s">
        <v>56</v>
      </c>
      <c r="B39" s="17" t="s">
        <v>5</v>
      </c>
      <c r="C39" s="25" t="s">
        <v>109</v>
      </c>
      <c r="D39" s="7" t="s">
        <v>602</v>
      </c>
      <c r="E39" s="7"/>
      <c r="F39" s="60"/>
      <c r="G39" s="60"/>
      <c r="H39" s="60"/>
      <c r="I39" s="60"/>
    </row>
    <row r="40" spans="1:9" s="10" customFormat="1" ht="12.75">
      <c r="A40" s="6" t="s">
        <v>57</v>
      </c>
      <c r="B40" s="17" t="s">
        <v>211</v>
      </c>
      <c r="C40" s="25" t="s">
        <v>208</v>
      </c>
      <c r="D40" s="7" t="s">
        <v>206</v>
      </c>
      <c r="E40" s="7"/>
      <c r="F40" s="60"/>
      <c r="G40" s="60"/>
      <c r="H40" s="60"/>
      <c r="I40" s="60"/>
    </row>
    <row r="41" spans="1:9" s="10" customFormat="1" ht="12.75">
      <c r="A41" s="6" t="s">
        <v>340</v>
      </c>
      <c r="B41" s="17" t="s">
        <v>588</v>
      </c>
      <c r="C41" s="24" t="s">
        <v>210</v>
      </c>
      <c r="D41" s="7" t="s">
        <v>578</v>
      </c>
      <c r="E41" s="7"/>
      <c r="F41" s="60"/>
      <c r="G41" s="60"/>
      <c r="H41" s="60"/>
      <c r="I41" s="60"/>
    </row>
    <row r="42" spans="1:9" s="10" customFormat="1" ht="12.75">
      <c r="A42" s="6" t="s">
        <v>341</v>
      </c>
      <c r="B42" s="17" t="s">
        <v>589</v>
      </c>
      <c r="C42" s="24" t="s">
        <v>210</v>
      </c>
      <c r="D42" s="7" t="s">
        <v>213</v>
      </c>
      <c r="E42" s="7"/>
      <c r="F42" s="60"/>
      <c r="G42" s="60"/>
      <c r="H42" s="60"/>
      <c r="I42" s="60"/>
    </row>
    <row r="43" spans="1:9" s="39" customFormat="1" ht="12.75">
      <c r="A43" s="35" t="s">
        <v>58</v>
      </c>
      <c r="B43" s="36" t="s">
        <v>148</v>
      </c>
      <c r="C43" s="37"/>
      <c r="D43" s="37"/>
      <c r="E43" s="37"/>
      <c r="F43" s="59"/>
      <c r="G43" s="59"/>
      <c r="H43" s="59"/>
      <c r="I43" s="59"/>
    </row>
    <row r="44" spans="1:9" s="18" customFormat="1" ht="12.75">
      <c r="A44" s="6" t="s">
        <v>59</v>
      </c>
      <c r="B44" s="19" t="s">
        <v>132</v>
      </c>
      <c r="C44" s="25" t="s">
        <v>164</v>
      </c>
      <c r="D44" s="7" t="s">
        <v>216</v>
      </c>
      <c r="E44" s="2"/>
      <c r="F44" s="61"/>
      <c r="G44" s="61"/>
      <c r="H44" s="61"/>
      <c r="I44" s="61"/>
    </row>
    <row r="45" spans="1:9" s="18" customFormat="1" ht="26.25">
      <c r="A45" s="6" t="s">
        <v>60</v>
      </c>
      <c r="B45" s="19" t="s">
        <v>133</v>
      </c>
      <c r="C45" s="25" t="s">
        <v>164</v>
      </c>
      <c r="D45" s="7" t="s">
        <v>216</v>
      </c>
      <c r="E45" s="82"/>
      <c r="F45" s="61"/>
      <c r="G45" s="61"/>
      <c r="H45" s="61"/>
      <c r="I45" s="61"/>
    </row>
    <row r="46" spans="1:9" s="18" customFormat="1" ht="26.25">
      <c r="A46" s="6" t="s">
        <v>61</v>
      </c>
      <c r="B46" s="19" t="s">
        <v>134</v>
      </c>
      <c r="C46" s="25" t="s">
        <v>164</v>
      </c>
      <c r="D46" s="7" t="s">
        <v>603</v>
      </c>
      <c r="E46" s="82"/>
      <c r="F46" s="61"/>
      <c r="G46" s="61"/>
      <c r="H46" s="61"/>
      <c r="I46" s="61"/>
    </row>
    <row r="47" spans="1:9" s="18" customFormat="1" ht="26.25" hidden="1">
      <c r="A47" s="6" t="s">
        <v>370</v>
      </c>
      <c r="B47" s="19" t="s">
        <v>135</v>
      </c>
      <c r="C47" s="25" t="s">
        <v>164</v>
      </c>
      <c r="D47" s="7" t="s">
        <v>30</v>
      </c>
      <c r="E47" s="82" t="s">
        <v>219</v>
      </c>
      <c r="F47" s="61"/>
      <c r="G47" s="61"/>
      <c r="H47" s="61"/>
      <c r="I47" s="61"/>
    </row>
    <row r="48" spans="1:9" s="18" customFormat="1" ht="26.25" hidden="1">
      <c r="A48" s="6" t="s">
        <v>371</v>
      </c>
      <c r="B48" s="19" t="s">
        <v>136</v>
      </c>
      <c r="C48" s="25" t="s">
        <v>164</v>
      </c>
      <c r="D48" s="7" t="s">
        <v>220</v>
      </c>
      <c r="E48" s="82" t="s">
        <v>221</v>
      </c>
      <c r="F48" s="61"/>
      <c r="G48" s="61"/>
      <c r="H48" s="61"/>
      <c r="I48" s="61"/>
    </row>
    <row r="49" spans="1:9" s="18" customFormat="1" ht="26.25" hidden="1">
      <c r="A49" s="6" t="s">
        <v>581</v>
      </c>
      <c r="B49" s="19" t="s">
        <v>222</v>
      </c>
      <c r="C49" s="25" t="s">
        <v>164</v>
      </c>
      <c r="D49" s="7" t="s">
        <v>39</v>
      </c>
      <c r="E49" s="82" t="s">
        <v>223</v>
      </c>
      <c r="F49" s="61"/>
      <c r="G49" s="61"/>
      <c r="H49" s="61"/>
      <c r="I49" s="61"/>
    </row>
    <row r="50" spans="1:9" s="18" customFormat="1" ht="26.25" hidden="1">
      <c r="A50" s="6" t="s">
        <v>582</v>
      </c>
      <c r="B50" s="19" t="s">
        <v>137</v>
      </c>
      <c r="C50" s="25" t="s">
        <v>164</v>
      </c>
      <c r="D50" s="7" t="s">
        <v>224</v>
      </c>
      <c r="E50" s="82" t="s">
        <v>225</v>
      </c>
      <c r="F50" s="61"/>
      <c r="G50" s="61"/>
      <c r="H50" s="61"/>
      <c r="I50" s="61"/>
    </row>
    <row r="51" spans="1:9" s="18" customFormat="1" ht="39" hidden="1">
      <c r="A51" s="6" t="s">
        <v>583</v>
      </c>
      <c r="B51" s="19" t="s">
        <v>138</v>
      </c>
      <c r="C51" s="25" t="s">
        <v>164</v>
      </c>
      <c r="D51" s="7" t="s">
        <v>224</v>
      </c>
      <c r="E51" s="82" t="s">
        <v>226</v>
      </c>
      <c r="F51" s="61"/>
      <c r="G51" s="61"/>
      <c r="H51" s="61"/>
      <c r="I51" s="61"/>
    </row>
    <row r="52" spans="1:9" s="18" customFormat="1" ht="26.25" hidden="1">
      <c r="A52" s="6" t="s">
        <v>584</v>
      </c>
      <c r="B52" s="19" t="s">
        <v>228</v>
      </c>
      <c r="C52" s="25" t="s">
        <v>164</v>
      </c>
      <c r="D52" s="7" t="s">
        <v>28</v>
      </c>
      <c r="E52" s="83"/>
      <c r="F52" s="61"/>
      <c r="G52" s="61"/>
      <c r="H52" s="61"/>
      <c r="I52" s="61"/>
    </row>
    <row r="53" spans="1:9" s="18" customFormat="1" ht="26.25" hidden="1">
      <c r="A53" s="6" t="s">
        <v>585</v>
      </c>
      <c r="B53" s="19" t="s">
        <v>139</v>
      </c>
      <c r="C53" s="7" t="s">
        <v>114</v>
      </c>
      <c r="D53" s="7" t="s">
        <v>41</v>
      </c>
      <c r="E53" s="83"/>
      <c r="F53" s="61"/>
      <c r="G53" s="61"/>
      <c r="H53" s="61"/>
      <c r="I53" s="61"/>
    </row>
    <row r="54" spans="1:9" s="18" customFormat="1" ht="26.25" hidden="1">
      <c r="A54" s="6" t="s">
        <v>586</v>
      </c>
      <c r="B54" s="19" t="s">
        <v>140</v>
      </c>
      <c r="C54" s="25" t="s">
        <v>164</v>
      </c>
      <c r="D54" s="7" t="s">
        <v>12</v>
      </c>
      <c r="E54" s="83"/>
      <c r="F54" s="61"/>
      <c r="G54" s="61"/>
      <c r="H54" s="61"/>
      <c r="I54" s="61"/>
    </row>
    <row r="55" spans="1:9" s="18" customFormat="1" ht="26.25" hidden="1">
      <c r="A55" s="6" t="s">
        <v>587</v>
      </c>
      <c r="B55" s="19" t="s">
        <v>141</v>
      </c>
      <c r="C55" s="25" t="s">
        <v>164</v>
      </c>
      <c r="D55" s="7" t="s">
        <v>7</v>
      </c>
      <c r="E55" s="83"/>
      <c r="F55" s="61"/>
      <c r="G55" s="61"/>
      <c r="H55" s="61"/>
      <c r="I55" s="61"/>
    </row>
    <row r="56" spans="1:9" s="18" customFormat="1" ht="12.75">
      <c r="A56" s="6" t="s">
        <v>370</v>
      </c>
      <c r="B56" s="19" t="s">
        <v>520</v>
      </c>
      <c r="C56" s="7" t="s">
        <v>229</v>
      </c>
      <c r="D56" s="7" t="s">
        <v>22</v>
      </c>
      <c r="E56" s="82"/>
      <c r="F56" s="61"/>
      <c r="G56" s="61"/>
      <c r="H56" s="61"/>
      <c r="I56" s="61"/>
    </row>
    <row r="57" spans="1:9" s="18" customFormat="1" ht="12.75">
      <c r="A57" s="6" t="s">
        <v>371</v>
      </c>
      <c r="B57" s="19" t="s">
        <v>579</v>
      </c>
      <c r="C57" s="7" t="s">
        <v>229</v>
      </c>
      <c r="D57" s="7" t="s">
        <v>231</v>
      </c>
      <c r="E57" s="82"/>
      <c r="F57" s="61"/>
      <c r="G57" s="61"/>
      <c r="H57" s="61"/>
      <c r="I57" s="61"/>
    </row>
    <row r="58" spans="1:9" s="18" customFormat="1" ht="26.25" hidden="1">
      <c r="A58" s="6" t="s">
        <v>581</v>
      </c>
      <c r="B58" s="19" t="s">
        <v>142</v>
      </c>
      <c r="C58" s="7" t="s">
        <v>229</v>
      </c>
      <c r="D58" s="7" t="s">
        <v>234</v>
      </c>
      <c r="E58" s="83"/>
      <c r="F58" s="61"/>
      <c r="G58" s="61"/>
      <c r="H58" s="61"/>
      <c r="I58" s="61"/>
    </row>
    <row r="59" spans="1:9" s="18" customFormat="1" ht="26.25" hidden="1">
      <c r="A59" s="6" t="s">
        <v>582</v>
      </c>
      <c r="B59" s="19" t="s">
        <v>143</v>
      </c>
      <c r="C59" s="25" t="s">
        <v>164</v>
      </c>
      <c r="D59" s="7" t="s">
        <v>12</v>
      </c>
      <c r="E59" s="82" t="s">
        <v>233</v>
      </c>
      <c r="F59" s="61"/>
      <c r="G59" s="61"/>
      <c r="H59" s="61"/>
      <c r="I59" s="61"/>
    </row>
    <row r="60" spans="1:9" s="18" customFormat="1" ht="26.25">
      <c r="A60" s="6" t="s">
        <v>581</v>
      </c>
      <c r="B60" s="19" t="s">
        <v>240</v>
      </c>
      <c r="C60" s="25" t="s">
        <v>164</v>
      </c>
      <c r="D60" s="7" t="s">
        <v>38</v>
      </c>
      <c r="E60" s="82"/>
      <c r="F60" s="61"/>
      <c r="G60" s="61"/>
      <c r="H60" s="61"/>
      <c r="I60" s="61"/>
    </row>
    <row r="61" spans="1:9" s="18" customFormat="1" ht="26.25">
      <c r="A61" s="6" t="s">
        <v>582</v>
      </c>
      <c r="B61" s="19" t="s">
        <v>241</v>
      </c>
      <c r="C61" s="25" t="s">
        <v>164</v>
      </c>
      <c r="D61" s="7" t="s">
        <v>39</v>
      </c>
      <c r="E61" s="82"/>
      <c r="F61" s="61"/>
      <c r="G61" s="61"/>
      <c r="H61" s="61"/>
      <c r="I61" s="61"/>
    </row>
    <row r="62" spans="1:9" s="10" customFormat="1" ht="26.25">
      <c r="A62" s="6" t="s">
        <v>583</v>
      </c>
      <c r="B62" s="17" t="s">
        <v>235</v>
      </c>
      <c r="C62" s="25" t="s">
        <v>164</v>
      </c>
      <c r="D62" s="7" t="s">
        <v>590</v>
      </c>
      <c r="E62" s="82"/>
      <c r="F62" s="60"/>
      <c r="G62" s="60"/>
      <c r="H62" s="60"/>
      <c r="I62" s="60"/>
    </row>
    <row r="63" spans="1:9" s="10" customFormat="1" ht="26.25" hidden="1">
      <c r="A63" s="6" t="s">
        <v>584</v>
      </c>
      <c r="B63" s="17" t="s">
        <v>113</v>
      </c>
      <c r="C63" s="25" t="s">
        <v>164</v>
      </c>
      <c r="D63" s="7" t="s">
        <v>236</v>
      </c>
      <c r="E63" s="82"/>
      <c r="F63" s="60"/>
      <c r="G63" s="60"/>
      <c r="H63" s="60"/>
      <c r="I63" s="60"/>
    </row>
    <row r="64" spans="1:9" s="10" customFormat="1" ht="26.25">
      <c r="A64" s="6" t="s">
        <v>584</v>
      </c>
      <c r="B64" s="17" t="s">
        <v>249</v>
      </c>
      <c r="C64" s="25" t="s">
        <v>164</v>
      </c>
      <c r="D64" s="82" t="s">
        <v>580</v>
      </c>
      <c r="E64" s="82"/>
      <c r="F64" s="60"/>
      <c r="G64" s="60"/>
      <c r="H64" s="60"/>
      <c r="I64" s="60"/>
    </row>
    <row r="65" spans="1:9" s="10" customFormat="1" ht="26.25">
      <c r="A65" s="6" t="s">
        <v>585</v>
      </c>
      <c r="B65" s="17" t="s">
        <v>238</v>
      </c>
      <c r="C65" s="25" t="s">
        <v>164</v>
      </c>
      <c r="D65" s="82" t="s">
        <v>201</v>
      </c>
      <c r="E65" s="82"/>
      <c r="F65" s="60"/>
      <c r="G65" s="60"/>
      <c r="H65" s="60"/>
      <c r="I65" s="60"/>
    </row>
    <row r="66" spans="1:5" ht="25.5" customHeight="1">
      <c r="A66" s="6" t="s">
        <v>586</v>
      </c>
      <c r="B66" s="17" t="s">
        <v>247</v>
      </c>
      <c r="C66" s="25" t="s">
        <v>164</v>
      </c>
      <c r="D66" s="82" t="s">
        <v>25</v>
      </c>
      <c r="E66" s="82"/>
    </row>
    <row r="67" spans="1:9" s="10" customFormat="1" ht="12.75">
      <c r="A67" s="6" t="s">
        <v>587</v>
      </c>
      <c r="B67" s="17" t="s">
        <v>116</v>
      </c>
      <c r="C67" s="24" t="s">
        <v>210</v>
      </c>
      <c r="D67" s="82" t="s">
        <v>604</v>
      </c>
      <c r="E67" s="82"/>
      <c r="F67" s="60"/>
      <c r="G67" s="60"/>
      <c r="H67" s="60"/>
      <c r="I67" s="60"/>
    </row>
    <row r="68" spans="1:9" s="10" customFormat="1" ht="26.25" hidden="1">
      <c r="A68" s="6" t="s">
        <v>61</v>
      </c>
      <c r="B68" s="17" t="s">
        <v>254</v>
      </c>
      <c r="C68" s="24" t="s">
        <v>210</v>
      </c>
      <c r="D68" s="7" t="s">
        <v>255</v>
      </c>
      <c r="E68" s="7" t="s">
        <v>256</v>
      </c>
      <c r="F68" s="60"/>
      <c r="G68" s="60"/>
      <c r="H68" s="60"/>
      <c r="I68" s="60"/>
    </row>
    <row r="69" spans="1:9" s="10" customFormat="1" ht="12.75" hidden="1">
      <c r="A69" s="6" t="s">
        <v>370</v>
      </c>
      <c r="B69" s="17" t="s">
        <v>118</v>
      </c>
      <c r="C69" s="25" t="s">
        <v>164</v>
      </c>
      <c r="D69" s="7" t="s">
        <v>28</v>
      </c>
      <c r="E69" s="7"/>
      <c r="F69" s="60"/>
      <c r="G69" s="60"/>
      <c r="H69" s="60"/>
      <c r="I69" s="60"/>
    </row>
    <row r="70" spans="1:9" s="10" customFormat="1" ht="26.25" hidden="1">
      <c r="A70" s="6" t="s">
        <v>371</v>
      </c>
      <c r="B70" s="17" t="s">
        <v>35</v>
      </c>
      <c r="C70" s="25" t="s">
        <v>250</v>
      </c>
      <c r="D70" s="7" t="s">
        <v>8</v>
      </c>
      <c r="E70" s="7"/>
      <c r="F70" s="60"/>
      <c r="G70" s="60"/>
      <c r="H70" s="60"/>
      <c r="I70" s="60"/>
    </row>
    <row r="71" spans="1:9" s="39" customFormat="1" ht="12.75">
      <c r="A71" s="35" t="s">
        <v>62</v>
      </c>
      <c r="B71" s="36" t="s">
        <v>268</v>
      </c>
      <c r="C71" s="37"/>
      <c r="D71" s="37"/>
      <c r="E71" s="37"/>
      <c r="F71" s="59"/>
      <c r="G71" s="59"/>
      <c r="H71" s="59"/>
      <c r="I71" s="59"/>
    </row>
    <row r="72" spans="1:9" s="31" customFormat="1" ht="12.75">
      <c r="A72" s="6" t="s">
        <v>372</v>
      </c>
      <c r="B72" s="30" t="s">
        <v>608</v>
      </c>
      <c r="C72" s="8" t="s">
        <v>109</v>
      </c>
      <c r="D72" s="8">
        <v>3000</v>
      </c>
      <c r="E72" s="8"/>
      <c r="F72" s="62"/>
      <c r="G72" s="62"/>
      <c r="H72" s="62"/>
      <c r="I72" s="62"/>
    </row>
    <row r="73" spans="1:9" s="31" customFormat="1" ht="12.75">
      <c r="A73" s="6" t="s">
        <v>373</v>
      </c>
      <c r="B73" s="30" t="s">
        <v>555</v>
      </c>
      <c r="C73" s="8" t="s">
        <v>609</v>
      </c>
      <c r="D73" s="8" t="s">
        <v>270</v>
      </c>
      <c r="E73" s="8"/>
      <c r="F73" s="62"/>
      <c r="G73" s="62"/>
      <c r="H73" s="62"/>
      <c r="I73" s="62"/>
    </row>
    <row r="74" spans="1:9" s="31" customFormat="1" ht="26.25">
      <c r="A74" s="6" t="s">
        <v>374</v>
      </c>
      <c r="B74" s="30" t="s">
        <v>271</v>
      </c>
      <c r="C74" s="8" t="s">
        <v>609</v>
      </c>
      <c r="D74" s="8" t="s">
        <v>604</v>
      </c>
      <c r="E74" s="8"/>
      <c r="F74" s="62"/>
      <c r="G74" s="62"/>
      <c r="H74" s="62"/>
      <c r="I74" s="62"/>
    </row>
    <row r="75" spans="1:9" s="31" customFormat="1" ht="26.25">
      <c r="A75" s="6" t="s">
        <v>375</v>
      </c>
      <c r="B75" s="30" t="s">
        <v>610</v>
      </c>
      <c r="C75" s="8" t="s">
        <v>109</v>
      </c>
      <c r="D75" s="8" t="s">
        <v>19</v>
      </c>
      <c r="E75" s="8"/>
      <c r="F75" s="62"/>
      <c r="G75" s="62"/>
      <c r="H75" s="62"/>
      <c r="I75" s="62"/>
    </row>
    <row r="76" spans="1:9" s="39" customFormat="1" ht="12.75">
      <c r="A76" s="35" t="s">
        <v>63</v>
      </c>
      <c r="B76" s="36" t="s">
        <v>534</v>
      </c>
      <c r="C76" s="37"/>
      <c r="D76" s="37"/>
      <c r="E76" s="37"/>
      <c r="F76" s="59"/>
      <c r="G76" s="59"/>
      <c r="H76" s="59"/>
      <c r="I76" s="59"/>
    </row>
    <row r="77" spans="1:9" s="31" customFormat="1" ht="12.75">
      <c r="A77" s="34" t="s">
        <v>64</v>
      </c>
      <c r="B77" s="17" t="s">
        <v>10</v>
      </c>
      <c r="C77" s="8" t="s">
        <v>164</v>
      </c>
      <c r="D77" s="7">
        <v>440</v>
      </c>
      <c r="E77" s="7"/>
      <c r="F77" s="62"/>
      <c r="G77" s="62"/>
      <c r="H77" s="62"/>
      <c r="I77" s="62"/>
    </row>
    <row r="78" spans="1:9" s="31" customFormat="1" ht="12.75">
      <c r="A78" s="34" t="s">
        <v>65</v>
      </c>
      <c r="B78" s="17" t="s">
        <v>11</v>
      </c>
      <c r="C78" s="8" t="s">
        <v>164</v>
      </c>
      <c r="D78" s="7">
        <v>550</v>
      </c>
      <c r="E78" s="7"/>
      <c r="F78" s="62"/>
      <c r="G78" s="62"/>
      <c r="H78" s="62"/>
      <c r="I78" s="62"/>
    </row>
    <row r="79" spans="1:9" s="39" customFormat="1" ht="26.25">
      <c r="A79" s="35" t="s">
        <v>66</v>
      </c>
      <c r="B79" s="36" t="s">
        <v>529</v>
      </c>
      <c r="C79" s="37"/>
      <c r="D79" s="37"/>
      <c r="E79" s="37"/>
      <c r="F79" s="59"/>
      <c r="G79" s="59"/>
      <c r="H79" s="59"/>
      <c r="I79" s="59"/>
    </row>
    <row r="80" spans="1:9" s="10" customFormat="1" ht="12.75">
      <c r="A80" s="6" t="s">
        <v>381</v>
      </c>
      <c r="B80" s="17" t="s">
        <v>297</v>
      </c>
      <c r="C80" s="7" t="s">
        <v>164</v>
      </c>
      <c r="D80" s="7" t="s">
        <v>591</v>
      </c>
      <c r="E80" s="7" t="s">
        <v>568</v>
      </c>
      <c r="F80" s="60"/>
      <c r="G80" s="60"/>
      <c r="H80" s="60"/>
      <c r="I80" s="60"/>
    </row>
    <row r="81" spans="1:9" s="10" customFormat="1" ht="12.75">
      <c r="A81" s="6" t="s">
        <v>382</v>
      </c>
      <c r="B81" s="17" t="s">
        <v>299</v>
      </c>
      <c r="C81" s="7" t="s">
        <v>164</v>
      </c>
      <c r="D81" s="7" t="s">
        <v>605</v>
      </c>
      <c r="E81" s="7" t="s">
        <v>568</v>
      </c>
      <c r="F81" s="60"/>
      <c r="G81" s="60"/>
      <c r="H81" s="60"/>
      <c r="I81" s="60"/>
    </row>
    <row r="82" spans="1:9" s="10" customFormat="1" ht="12.75">
      <c r="A82" s="6" t="s">
        <v>383</v>
      </c>
      <c r="B82" s="17" t="s">
        <v>302</v>
      </c>
      <c r="C82" s="7" t="s">
        <v>164</v>
      </c>
      <c r="D82" s="7" t="s">
        <v>606</v>
      </c>
      <c r="E82" s="7" t="s">
        <v>568</v>
      </c>
      <c r="F82" s="60"/>
      <c r="G82" s="60"/>
      <c r="H82" s="60"/>
      <c r="I82" s="60"/>
    </row>
    <row r="83" spans="1:9" s="39" customFormat="1" ht="26.25">
      <c r="A83" s="35" t="s">
        <v>593</v>
      </c>
      <c r="B83" s="36" t="s">
        <v>592</v>
      </c>
      <c r="C83" s="37"/>
      <c r="D83" s="37"/>
      <c r="F83" s="59"/>
      <c r="G83" s="59"/>
      <c r="H83" s="59"/>
      <c r="I83" s="59"/>
    </row>
    <row r="84" spans="1:9" s="10" customFormat="1" ht="39">
      <c r="A84" s="6" t="s">
        <v>67</v>
      </c>
      <c r="B84" s="17" t="s">
        <v>530</v>
      </c>
      <c r="C84" s="7" t="s">
        <v>109</v>
      </c>
      <c r="D84" s="7" t="s">
        <v>309</v>
      </c>
      <c r="E84" s="7" t="s">
        <v>310</v>
      </c>
      <c r="F84" s="60"/>
      <c r="G84" s="60"/>
      <c r="H84" s="60"/>
      <c r="I84" s="60"/>
    </row>
    <row r="85" spans="1:9" s="10" customFormat="1" ht="26.25">
      <c r="A85" s="6" t="s">
        <v>68</v>
      </c>
      <c r="B85" s="17" t="s">
        <v>594</v>
      </c>
      <c r="C85" s="7" t="s">
        <v>109</v>
      </c>
      <c r="D85" s="7" t="s">
        <v>567</v>
      </c>
      <c r="E85" s="7"/>
      <c r="F85" s="60"/>
      <c r="G85" s="60"/>
      <c r="H85" s="60"/>
      <c r="I85" s="60"/>
    </row>
    <row r="86" spans="1:9" s="10" customFormat="1" ht="12.75">
      <c r="A86" s="64"/>
      <c r="B86" s="65"/>
      <c r="C86" s="66"/>
      <c r="D86" s="66"/>
      <c r="E86" s="66"/>
      <c r="F86" s="60"/>
      <c r="G86" s="60"/>
      <c r="H86" s="60"/>
      <c r="I86" s="60"/>
    </row>
    <row r="87" spans="1:9" s="14" customFormat="1" ht="12.75">
      <c r="A87" s="13"/>
      <c r="B87" s="78" t="s">
        <v>595</v>
      </c>
      <c r="C87" s="78"/>
      <c r="D87" s="78"/>
      <c r="E87" s="78"/>
      <c r="F87" s="63"/>
      <c r="G87" s="63"/>
      <c r="H87" s="63"/>
      <c r="I87" s="63"/>
    </row>
    <row r="88" spans="1:9" s="14" customFormat="1" ht="25.5" customHeight="1">
      <c r="A88" s="13"/>
      <c r="B88" s="78"/>
      <c r="C88" s="78"/>
      <c r="D88" s="78"/>
      <c r="E88" s="78"/>
      <c r="F88" s="63"/>
      <c r="G88" s="63"/>
      <c r="H88" s="63"/>
      <c r="I88" s="63"/>
    </row>
  </sheetData>
  <sheetProtection/>
  <mergeCells count="6">
    <mergeCell ref="A2:B2"/>
    <mergeCell ref="C2:E2"/>
    <mergeCell ref="A3:E3"/>
    <mergeCell ref="A5:B5"/>
    <mergeCell ref="C5:E5"/>
    <mergeCell ref="B87:E8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Мегли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Лариса</cp:lastModifiedBy>
  <cp:lastPrinted>2013-02-08T13:24:17Z</cp:lastPrinted>
  <dcterms:created xsi:type="dcterms:W3CDTF">2011-02-07T10:13:05Z</dcterms:created>
  <dcterms:modified xsi:type="dcterms:W3CDTF">2023-02-10T12:35:23Z</dcterms:modified>
  <cp:category/>
  <cp:version/>
  <cp:contentType/>
  <cp:contentStatus/>
</cp:coreProperties>
</file>